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indiggsis-my.sharepoint.com/personal/ekoutrouli_teka_gov_gr/Documents/Επιφάνεια εργασίας/Αναρτήσεις (site)/New folder/"/>
    </mc:Choice>
  </mc:AlternateContent>
  <xr:revisionPtr revIDLastSave="0" documentId="8_{821BF077-D3AD-4265-9189-D3E33ABC4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ΙΝΑΚΑΣ ΜΕ ΤΕΛΙΚΗ ΒΑΘΟΛΟΓΙΑ" sheetId="3" r:id="rId1"/>
  </sheets>
  <definedNames>
    <definedName name="_xlnm.Print_Titles" localSheetId="0">'ΠΙΝΑΚΑΣ ΜΕ ΤΕΛΙΚΗ ΒΑΘΟΛΟΓΙΑ'!$2:$2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57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3" i="3"/>
  <c r="I43" i="3"/>
  <c r="I45" i="3"/>
  <c r="I44" i="3"/>
  <c r="I46" i="3"/>
  <c r="I47" i="3"/>
  <c r="I48" i="3"/>
  <c r="I49" i="3"/>
  <c r="I50" i="3"/>
  <c r="I51" i="3"/>
  <c r="I52" i="3"/>
  <c r="I53" i="3"/>
  <c r="I54" i="3"/>
  <c r="I55" i="3"/>
  <c r="I56" i="3"/>
  <c r="J43" i="3"/>
  <c r="J45" i="3"/>
  <c r="J44" i="3"/>
  <c r="J46" i="3"/>
  <c r="J47" i="3"/>
  <c r="J48" i="3"/>
  <c r="J49" i="3"/>
  <c r="J50" i="3"/>
  <c r="J51" i="3"/>
  <c r="J52" i="3"/>
  <c r="J53" i="3"/>
  <c r="J54" i="3"/>
  <c r="J55" i="3"/>
  <c r="J56" i="3"/>
  <c r="I42" i="3"/>
  <c r="J42" i="3"/>
  <c r="I7" i="3"/>
  <c r="I8" i="3"/>
  <c r="I9" i="3"/>
  <c r="I10" i="3"/>
  <c r="I11" i="3"/>
  <c r="I13" i="3"/>
  <c r="I12" i="3"/>
  <c r="I14" i="3"/>
  <c r="I15" i="3"/>
  <c r="I16" i="3"/>
  <c r="I17" i="3"/>
  <c r="I18" i="3"/>
  <c r="I19" i="3"/>
  <c r="I20" i="3"/>
  <c r="I21" i="3"/>
  <c r="I22" i="3"/>
  <c r="I6" i="3"/>
  <c r="J7" i="3"/>
  <c r="J8" i="3"/>
  <c r="J9" i="3"/>
  <c r="J10" i="3"/>
  <c r="J11" i="3"/>
  <c r="J13" i="3"/>
  <c r="J12" i="3"/>
  <c r="J14" i="3"/>
  <c r="J15" i="3"/>
  <c r="J16" i="3"/>
  <c r="J17" i="3"/>
  <c r="J18" i="3"/>
  <c r="J19" i="3"/>
  <c r="J20" i="3"/>
  <c r="J21" i="3"/>
  <c r="J22" i="3"/>
  <c r="J6" i="3"/>
  <c r="F22" i="3"/>
  <c r="F56" i="3"/>
  <c r="F16" i="3"/>
  <c r="F48" i="3"/>
  <c r="F49" i="3"/>
  <c r="L49" i="3" s="1"/>
  <c r="F50" i="3"/>
  <c r="L50" i="3" s="1"/>
  <c r="F51" i="3"/>
  <c r="F52" i="3"/>
  <c r="F53" i="3"/>
  <c r="F54" i="3"/>
  <c r="F55" i="3"/>
  <c r="F12" i="3"/>
  <c r="F14" i="3"/>
  <c r="L14" i="3" s="1"/>
  <c r="F15" i="3"/>
  <c r="F17" i="3"/>
  <c r="F18" i="3"/>
  <c r="F19" i="3"/>
  <c r="F20" i="3"/>
  <c r="F21" i="3"/>
  <c r="L48" i="3" l="1"/>
  <c r="L52" i="3"/>
  <c r="L12" i="3"/>
  <c r="L20" i="3"/>
  <c r="L51" i="3"/>
  <c r="L21" i="3"/>
  <c r="L22" i="3"/>
  <c r="L55" i="3"/>
  <c r="L19" i="3"/>
  <c r="L16" i="3"/>
  <c r="L15" i="3"/>
  <c r="L17" i="3"/>
  <c r="L53" i="3"/>
  <c r="L56" i="3"/>
  <c r="L18" i="3"/>
  <c r="L54" i="3"/>
  <c r="F43" i="3"/>
  <c r="F45" i="3"/>
  <c r="F44" i="3"/>
  <c r="F46" i="3"/>
  <c r="F47" i="3"/>
  <c r="F42" i="3"/>
  <c r="F7" i="3"/>
  <c r="F8" i="3"/>
  <c r="F9" i="3"/>
  <c r="F10" i="3"/>
  <c r="F11" i="3"/>
  <c r="F13" i="3"/>
  <c r="F6" i="3"/>
  <c r="L47" i="3" l="1"/>
  <c r="L42" i="3"/>
  <c r="L46" i="3"/>
  <c r="L44" i="3"/>
  <c r="L45" i="3"/>
  <c r="L43" i="3"/>
  <c r="L11" i="3" l="1"/>
  <c r="L6" i="3"/>
  <c r="L7" i="3" l="1"/>
  <c r="L13" i="3"/>
  <c r="L8" i="3"/>
  <c r="L9" i="3" l="1"/>
  <c r="L10" i="3"/>
</calcChain>
</file>

<file path=xl/sharedStrings.xml><?xml version="1.0" encoding="utf-8"?>
<sst xmlns="http://schemas.openxmlformats.org/spreadsheetml/2006/main" count="156" uniqueCount="87">
  <si>
    <t>Α/Α</t>
  </si>
  <si>
    <t>ΕΠΩΝΥΜΟ</t>
  </si>
  <si>
    <t>ΟΝΟΜΑ</t>
  </si>
  <si>
    <t>ΤΕΛΙΚΗ ΒΑΘΜΟΛΟΓΙΑ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</si>
  <si>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</si>
  <si>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</si>
  <si>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</si>
  <si>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</si>
  <si>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1:ΜΕΤΑΠΤΥΧΙΑΚΟΣ ΤΙΤΛΟΣ ΕΤΗΣΙΑΣ ΤΟΥΛΑΧΙΣΤΟΝ ΦΟΙΤΗΣΗΣ ΣΤΟ ΓΝ. ΑΝΤΙΚΕΙΜΕΝΟ ΤΗΣ ΘΕΣΗΣ</t>
  </si>
  <si>
    <t xml:space="preserve">ΦΟΡΕΑΣ: ΤΑΜΕΙΟ ΕΠΙΚΟΥΡΙΚΗΣ ΚΕΦΑΛΑΙΟΠΟΙΗΤΙΚΗΣ ΑΣΦΑΛΙΣΗΣ (Τ.Ε.Κ.Α.)  </t>
  </si>
  <si>
    <t>ΠΡΟΚΗΡΥΞΗ 2/2025 (ΑΔΑ: 6ΧΠ146ΝΟΡΔ-ΞΤΒ)</t>
  </si>
  <si>
    <t>ΤΕΛΙΚΗ ΒΑΘΜΟΛΟΓΙΑ  : ΑΘΡΟΙΣΜΑ Α+Β+Γ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</si>
  <si>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</si>
  <si>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</si>
  <si>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</si>
  <si>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ΑΓΓΕΛΙΚΗ</t>
  </si>
  <si>
    <t>ΠΡΟΤΙΜΗΣΗ</t>
  </si>
  <si>
    <t xml:space="preserve">ΣΤΕΦΑΝΟΥ  </t>
  </si>
  <si>
    <t>ΙΩΑΝΝΗΣ</t>
  </si>
  <si>
    <t xml:space="preserve">ΔΟΥΔΟΥΝΗΣ </t>
  </si>
  <si>
    <t>ΔΗΜΗΤΡΙΟΣ</t>
  </si>
  <si>
    <t xml:space="preserve">ΠΑΤΣΙΟΛΑΣ </t>
  </si>
  <si>
    <t>ΓΕΩΡΓΙΟΣ</t>
  </si>
  <si>
    <t xml:space="preserve">ΒΑΣΙΛΑΤΟΣ </t>
  </si>
  <si>
    <t>ΑΝΔΡΕΑΣ</t>
  </si>
  <si>
    <t xml:space="preserve">ΣΚΟΥΦΗ </t>
  </si>
  <si>
    <t xml:space="preserve">ΑΡΦΑΝΗ </t>
  </si>
  <si>
    <t>ΣΤΑΜΑΤΙΝΑ</t>
  </si>
  <si>
    <t xml:space="preserve">ΣΑΚΑΡΟΓΛΟΥ </t>
  </si>
  <si>
    <t>ΕΥΣΤΡΑΤΙΟΣ</t>
  </si>
  <si>
    <t xml:space="preserve">ΚΑΛΟΥ </t>
  </si>
  <si>
    <t>ΔΗΜΗΤΡΑ</t>
  </si>
  <si>
    <t xml:space="preserve">ΝΑΣΣΗ </t>
  </si>
  <si>
    <t>ΜΑΡΓΑΡΙΤΑ</t>
  </si>
  <si>
    <t xml:space="preserve">ΤΑΡΑΝΗ </t>
  </si>
  <si>
    <t>ΣΟΦΙΑ</t>
  </si>
  <si>
    <t xml:space="preserve">ΒΑΚΑΛΟΠΟΥΛΟΣ  </t>
  </si>
  <si>
    <t>ΠΕΤΡΟΣ</t>
  </si>
  <si>
    <t xml:space="preserve">ΠΑΠΠΑΣ </t>
  </si>
  <si>
    <t>ΚΩΝ/ΝΟΣ</t>
  </si>
  <si>
    <t xml:space="preserve">ΒΕΛΕΝΤΖΑ </t>
  </si>
  <si>
    <t>ΕΛΕΑΝΑ</t>
  </si>
  <si>
    <t xml:space="preserve">ΒΑΣΙΛΕΙΟΥ </t>
  </si>
  <si>
    <t>ΑΘΑΝΑΣΙΟΣ</t>
  </si>
  <si>
    <t xml:space="preserve">ΤΑΧΜΑΖΙΔΟΥ </t>
  </si>
  <si>
    <t>ΑΛΕΞΑΝΔΡΑ</t>
  </si>
  <si>
    <t xml:space="preserve">ΜΠΙΣΣΙΑΣ </t>
  </si>
  <si>
    <t>ΗΛΙΑΣ</t>
  </si>
  <si>
    <t xml:space="preserve">ΤΣΑΡΚΑ </t>
  </si>
  <si>
    <t>ΑΛΚΜΙΝΗ</t>
  </si>
  <si>
    <t>ΠΕ ΔΙΟΙΚΗΤΙΚΟΥ ΟΙΚΟΝΟΜΙΚΟΥ ΕΙΔ.
ΠΕ ΟΙΚΟΝΟΜΙΚΟΥ - ΜΟΝΑΔΑ ΔΙΑΧΕΙΡΙΣΗΣ ΚΙΝΔΥΝΩΝ</t>
  </si>
  <si>
    <t>ΠΕ ΔΙΟΙΚΗΤΙΚΟΥ ΟΙΚΟΝΟΜΙΚΟΥ ΕΙΔ.
ΠΕ ΟΙΚΟΝΟΜΙΚΟΥ - ΔΙΕΥΘΥΝΣΗ ΕΠΕΝΔΥΣΕΩΝ</t>
  </si>
  <si>
    <t xml:space="preserve">              Ο ΠΡΟΕΔΡΟΣ                                                                        ΤΑ ΜΕΛΗ                                                                  ΟΙ ΓΡΑΜΜΑΤΕΙΣ</t>
  </si>
  <si>
    <t>ΙΩΑΝΝΗΣ ΔΕΛΛΑΓΡΑΜΜΑΤΙΚΑΣ                    ΚΙΜΩΝ ΒΟΛΙΚΑΣ    ΓΕΩΡΓΙΟΣ ΑΛΛΑΜΑΝΗΣ                         ΖΩΗ-ΒΑΣΙΛΙΚΗ ΚΟΝΤΑ   ΔΕΣΠΟΙΝΑ ΓΑΛΙΤΟΥ</t>
  </si>
  <si>
    <t xml:space="preserve">ΑΡΙΣΤΕΙΔΗΣ </t>
  </si>
  <si>
    <t>ΕΥΑΓΓΕΛΟΣ</t>
  </si>
  <si>
    <t xml:space="preserve">ΚΑΒΟΥΡΙΔΗΣ </t>
  </si>
  <si>
    <t xml:space="preserve">ΚΛΑΔΗΣ </t>
  </si>
  <si>
    <t>ΑΠΟΣΤΟΛΟΣ</t>
  </si>
  <si>
    <t>ΜΕΤΑΞΙΩΤΗΣ</t>
  </si>
  <si>
    <t xml:space="preserve"> ΓΕΩΡΓΙΟΣ </t>
  </si>
  <si>
    <t xml:space="preserve">ΜΠΑΛΤΑΤΖΙΔΟΥ </t>
  </si>
  <si>
    <t xml:space="preserve">ΜΠΑΤΣΑΚΟΥΤΣΑ </t>
  </si>
  <si>
    <t>ΧΡΙΣΤΙΝΑ</t>
  </si>
  <si>
    <t xml:space="preserve">ΜΠΥΡΩΣΗΣ </t>
  </si>
  <si>
    <t xml:space="preserve">ΝΑΟΥΜΗ </t>
  </si>
  <si>
    <t>ΝΕΚΤΑΡΙΑ</t>
  </si>
  <si>
    <t xml:space="preserve">ΠΟΥΡΝΑΡΑ </t>
  </si>
  <si>
    <t>ΑΓΓΕΛΑ</t>
  </si>
  <si>
    <t xml:space="preserve">ΡΕΠΠΑ </t>
  </si>
  <si>
    <t>ΚΩΝΣΤΑΝΤΙΝΑ</t>
  </si>
  <si>
    <t xml:space="preserve">ΡΙΖΟΥ </t>
  </si>
  <si>
    <t xml:space="preserve">ΣΤΡΑΤΗΓΟΥ </t>
  </si>
  <si>
    <t xml:space="preserve">ΤΣΕΚΕΝΗΣ </t>
  </si>
  <si>
    <t xml:space="preserve">ΧΑΝΤΗΛΑΡΗ </t>
  </si>
  <si>
    <t>ΜΑΡΙΑ</t>
  </si>
  <si>
    <t xml:space="preserve">ΧΑΣΑΠΑΚΗ </t>
  </si>
  <si>
    <t>ΜΑΡΘΑ</t>
  </si>
  <si>
    <t xml:space="preserve">ΑΓΓΕΛΟΠΟΥΛΟΥ </t>
  </si>
  <si>
    <t>ΑΝΤΩΝΙΑ</t>
  </si>
  <si>
    <t>ΚΛΑΔΗΣ</t>
  </si>
  <si>
    <t xml:space="preserve"> ΑΠΟΣΤΟΛΟΣ</t>
  </si>
  <si>
    <t xml:space="preserve">ΜΕΤΑΞΙΩΤΗΣ  </t>
  </si>
  <si>
    <t>ΜΠΥΡΩΣΗΣ</t>
  </si>
  <si>
    <t xml:space="preserve"> ΓΕΩΡΓΙΟΣ</t>
  </si>
  <si>
    <t xml:space="preserve">ΠΙΝΑΚΑΣ ΚΑΤΑΤΑΞΗΣ ΚΩΔ.ΘΕΣΗΣ 201  ( ΟΡΘΗ ΕΠΑΝΑΛΗΨΗ )
</t>
  </si>
  <si>
    <t xml:space="preserve">ΠΙΝΑΚΑΣ ΚΑΤΑΤΑΞΗΣ ΚΩΔ.ΘΕΣΗΣ 202   ( ΟΡΘΗ ΕΠΑΝΑΛΗΨΗ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</si>
</sst>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49998474074526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20" fillId="0" borderId="0" xfId="0" applyFont="1"/>
    <xf numFmtId="0" fontId="0" fillId="0" borderId="0" xfId="0" applyAlignment="1">
      <alignment horizontal="center"/>
    </xf>
    <xf numFmtId="3" fontId="18" fillId="3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3" fontId="16" fillId="33" borderId="15" xfId="0" applyNumberFormat="1" applyFont="1" applyFill="1" applyBorder="1" applyAlignment="1">
      <alignment horizontal="center" vertical="center" wrapText="1"/>
    </xf>
    <xf numFmtId="0" fontId="16" fillId="0" borderId="12" xfId="0" applyFont="1" applyBorder="1"/>
    <xf numFmtId="0" fontId="18" fillId="0" borderId="12" xfId="0" applyFont="1" applyBorder="1"/>
    <xf numFmtId="3" fontId="0" fillId="0" borderId="12" xfId="0" applyNumberFormat="1" applyBorder="1" applyAlignment="1">
      <alignment horizontal="center"/>
    </xf>
    <xf numFmtId="0" fontId="19" fillId="33" borderId="0" xfId="0" applyFont="1" applyFill="1" applyAlignment="1">
      <alignment wrapText="1"/>
    </xf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 applyAlignment="1">
      <alignment horizontal="center" vertical="center"/>
    </xf>
    <xf numFmtId="0" fontId="21" fillId="0" borderId="0" xfId="0" applyFont="1"/>
    <xf numFmtId="3" fontId="21" fillId="0" borderId="10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34" borderId="10" xfId="0" applyFont="1" applyFill="1" applyBorder="1" applyAlignment="1">
      <alignment horizontal="center"/>
    </xf>
    <xf numFmtId="3" fontId="22" fillId="34" borderId="10" xfId="0" applyNumberFormat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22" fillId="0" borderId="0" xfId="0" applyFont="1"/>
    <xf numFmtId="3" fontId="22" fillId="0" borderId="10" xfId="0" applyNumberFormat="1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/>
    </xf>
    <xf numFmtId="3" fontId="21" fillId="34" borderId="10" xfId="0" applyNumberFormat="1" applyFont="1" applyFill="1" applyBorder="1" applyAlignment="1">
      <alignment horizontal="center" vertical="center"/>
    </xf>
    <xf numFmtId="3" fontId="21" fillId="34" borderId="16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4" borderId="16" xfId="0" applyFont="1" applyFill="1" applyBorder="1" applyAlignment="1">
      <alignment horizontal="center"/>
    </xf>
    <xf numFmtId="0" fontId="22" fillId="34" borderId="0" xfId="0" applyFont="1" applyFill="1"/>
    <xf numFmtId="0" fontId="18" fillId="0" borderId="0" xfId="0" applyFont="1"/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3" fontId="21" fillId="0" borderId="17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10" xfId="0" applyFont="1" applyBorder="1"/>
    <xf numFmtId="0" fontId="0" fillId="0" borderId="10" xfId="0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3" fontId="22" fillId="34" borderId="17" xfId="0" applyNumberFormat="1" applyFont="1" applyFill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22" fillId="34" borderId="17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0" fillId="0" borderId="12" xfId="0" applyBorder="1"/>
    <xf numFmtId="0" fontId="16" fillId="0" borderId="12" xfId="0" applyFont="1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0"/>
  <sheetViews>
    <sheetView tabSelected="1" zoomScale="85" zoomScaleNormal="85" workbookViewId="0">
      <pane ySplit="2" topLeftCell="A5" activePane="bottomLeft" state="frozen"/>
      <selection pane="bottomLeft" activeCell="R7" sqref="R7"/>
    </sheetView>
  </sheetViews>
  <sheetFormatPr defaultRowHeight="15" x14ac:dyDescent="0.25"/>
  <cols>
    <col min="1" max="1" width="4.42578125" bestFit="1" customWidth="1"/>
    <col min="2" max="2" width="24.85546875" customWidth="1"/>
    <col min="3" max="3" width="17.85546875" style="1" bestFit="1" customWidth="1"/>
    <col min="4" max="5" width="7.85546875" customWidth="1"/>
    <col min="6" max="6" width="16.85546875" customWidth="1"/>
    <col min="7" max="7" width="5.5703125" customWidth="1"/>
    <col min="8" max="8" width="5.85546875" customWidth="1"/>
    <col min="9" max="9" width="7.42578125" customWidth="1"/>
    <col min="10" max="10" width="13.5703125" customWidth="1"/>
    <col min="11" max="11" width="16.5703125" style="8" customWidth="1"/>
    <col min="12" max="12" width="14.7109375" customWidth="1"/>
    <col min="13" max="13" width="8.7109375" hidden="1" customWidth="1"/>
    <col min="14" max="14" width="12.42578125" style="6" customWidth="1"/>
  </cols>
  <sheetData>
    <row r="1" spans="1:14" x14ac:dyDescent="0.25">
      <c r="A1" s="2"/>
      <c r="B1" s="3" t="s">
        <v>10</v>
      </c>
      <c r="C1" s="20"/>
      <c r="D1" s="3"/>
      <c r="E1" s="3"/>
      <c r="F1" s="3"/>
      <c r="G1" s="3"/>
      <c r="H1" s="3"/>
      <c r="I1" s="3"/>
      <c r="J1" s="3"/>
      <c r="K1" s="7"/>
      <c r="L1" s="2"/>
      <c r="M1" s="2"/>
      <c r="N1" s="2"/>
    </row>
    <row r="2" spans="1:14" x14ac:dyDescent="0.25">
      <c r="A2" s="2"/>
      <c r="B2" s="3" t="s">
        <v>9</v>
      </c>
      <c r="C2" s="4"/>
      <c r="D2" s="3"/>
      <c r="E2" s="3"/>
      <c r="F2" s="3"/>
      <c r="G2" s="3"/>
      <c r="H2" s="3"/>
      <c r="I2" s="3"/>
      <c r="J2" s="3"/>
      <c r="K2" s="7"/>
      <c r="L2" s="2"/>
      <c r="M2" s="2"/>
      <c r="N2" s="2"/>
    </row>
    <row r="3" spans="1:14" ht="36" customHeight="1" x14ac:dyDescent="0.25">
      <c r="A3" s="9"/>
      <c r="B3" s="10"/>
      <c r="C3" s="11"/>
      <c r="D3" s="55" t="s">
        <v>85</v>
      </c>
      <c r="E3" s="56"/>
      <c r="F3" s="56"/>
      <c r="G3" s="56"/>
      <c r="H3" s="56"/>
      <c r="I3" s="56"/>
      <c r="J3" s="56"/>
      <c r="K3" s="56"/>
      <c r="L3" s="56"/>
      <c r="M3" s="10"/>
      <c r="N3" s="12"/>
    </row>
    <row r="4" spans="1:14" ht="28.5" customHeight="1" x14ac:dyDescent="0.25">
      <c r="A4" s="9"/>
      <c r="B4" s="10"/>
      <c r="C4" s="57" t="s">
        <v>51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2"/>
    </row>
    <row r="5" spans="1:14" ht="120" x14ac:dyDescent="0.25">
      <c r="A5" s="13" t="s">
        <v>0</v>
      </c>
      <c r="B5" s="14" t="s">
        <v>1</v>
      </c>
      <c r="C5" s="15" t="s">
        <v>2</v>
      </c>
      <c r="D5" s="15">
        <v>1</v>
      </c>
      <c r="E5" s="15">
        <v>2</v>
      </c>
      <c r="F5" s="15" t="s">
        <v>12</v>
      </c>
      <c r="G5" s="15">
        <v>3</v>
      </c>
      <c r="H5" s="15">
        <v>4</v>
      </c>
      <c r="I5" s="15">
        <v>5</v>
      </c>
      <c r="J5" s="15" t="s">
        <v>13</v>
      </c>
      <c r="K5" s="16" t="s">
        <v>14</v>
      </c>
      <c r="L5" s="32" t="s">
        <v>3</v>
      </c>
      <c r="M5" s="10"/>
      <c r="N5" s="33" t="s">
        <v>16</v>
      </c>
    </row>
    <row r="6" spans="1:14" ht="19.5" customHeight="1" x14ac:dyDescent="0.25">
      <c r="A6" s="34">
        <v>1</v>
      </c>
      <c r="B6" s="34" t="s">
        <v>17</v>
      </c>
      <c r="C6" s="34" t="s">
        <v>18</v>
      </c>
      <c r="D6" s="34">
        <v>200</v>
      </c>
      <c r="E6" s="34"/>
      <c r="F6" s="35">
        <f>D6+E6</f>
        <v>200</v>
      </c>
      <c r="G6" s="34"/>
      <c r="H6" s="34">
        <v>63</v>
      </c>
      <c r="I6" s="35">
        <f>G6*10+H6*20</f>
        <v>1260</v>
      </c>
      <c r="J6" s="35">
        <f>G6*10+H6*20</f>
        <v>1260</v>
      </c>
      <c r="K6" s="35">
        <v>2000</v>
      </c>
      <c r="L6" s="36">
        <f>F6+J6+K6</f>
        <v>3460</v>
      </c>
      <c r="M6" s="37"/>
      <c r="N6" s="38">
        <v>1</v>
      </c>
    </row>
    <row r="7" spans="1:14" ht="19.5" customHeight="1" x14ac:dyDescent="0.25">
      <c r="A7" s="21">
        <v>2</v>
      </c>
      <c r="B7" s="21" t="s">
        <v>19</v>
      </c>
      <c r="C7" s="21" t="s">
        <v>20</v>
      </c>
      <c r="D7" s="21">
        <v>200</v>
      </c>
      <c r="E7" s="21"/>
      <c r="F7" s="22">
        <f t="shared" ref="F7:F37" si="0">D7+E7</f>
        <v>200</v>
      </c>
      <c r="G7" s="21"/>
      <c r="H7" s="21"/>
      <c r="I7" s="22">
        <f t="shared" ref="I7:I22" si="1">G7*10+H7*20</f>
        <v>0</v>
      </c>
      <c r="J7" s="22">
        <f t="shared" ref="J7:J22" si="2">G7*10+H7*20</f>
        <v>0</v>
      </c>
      <c r="K7" s="22">
        <v>2000</v>
      </c>
      <c r="L7" s="22">
        <f t="shared" ref="L7:L8" si="3">F7+J7+K7</f>
        <v>2200</v>
      </c>
      <c r="M7" s="23"/>
      <c r="N7" s="21">
        <v>1</v>
      </c>
    </row>
    <row r="8" spans="1:14" ht="19.5" customHeight="1" x14ac:dyDescent="0.25">
      <c r="A8" s="21">
        <v>3</v>
      </c>
      <c r="B8" s="21" t="s">
        <v>21</v>
      </c>
      <c r="C8" s="21" t="s">
        <v>22</v>
      </c>
      <c r="D8" s="21">
        <v>400</v>
      </c>
      <c r="E8" s="21"/>
      <c r="F8" s="22">
        <f t="shared" si="0"/>
        <v>400</v>
      </c>
      <c r="G8" s="21"/>
      <c r="H8" s="21"/>
      <c r="I8" s="22">
        <f t="shared" si="1"/>
        <v>0</v>
      </c>
      <c r="J8" s="22">
        <f t="shared" si="2"/>
        <v>0</v>
      </c>
      <c r="K8" s="22">
        <v>1775</v>
      </c>
      <c r="L8" s="22">
        <f t="shared" si="3"/>
        <v>2175</v>
      </c>
      <c r="M8" s="23"/>
      <c r="N8" s="21">
        <v>1</v>
      </c>
    </row>
    <row r="9" spans="1:14" ht="19.5" customHeight="1" x14ac:dyDescent="0.25">
      <c r="A9" s="21">
        <v>4</v>
      </c>
      <c r="B9" s="21" t="s">
        <v>23</v>
      </c>
      <c r="C9" s="21" t="s">
        <v>24</v>
      </c>
      <c r="D9" s="21">
        <v>400</v>
      </c>
      <c r="E9" s="21"/>
      <c r="F9" s="22">
        <f t="shared" si="0"/>
        <v>400</v>
      </c>
      <c r="G9" s="21">
        <v>2</v>
      </c>
      <c r="H9" s="21"/>
      <c r="I9" s="22">
        <f t="shared" si="1"/>
        <v>20</v>
      </c>
      <c r="J9" s="22">
        <f t="shared" si="2"/>
        <v>20</v>
      </c>
      <c r="K9" s="22">
        <v>1741</v>
      </c>
      <c r="L9" s="22">
        <f>F9+J9+K9</f>
        <v>2161</v>
      </c>
      <c r="M9" s="23"/>
      <c r="N9" s="21">
        <v>1</v>
      </c>
    </row>
    <row r="10" spans="1:14" s="5" customFormat="1" ht="19.5" customHeight="1" x14ac:dyDescent="0.25">
      <c r="A10" s="21">
        <v>5</v>
      </c>
      <c r="B10" s="21" t="s">
        <v>25</v>
      </c>
      <c r="C10" s="21" t="s">
        <v>15</v>
      </c>
      <c r="D10" s="21">
        <v>200</v>
      </c>
      <c r="E10" s="21"/>
      <c r="F10" s="22">
        <f t="shared" si="0"/>
        <v>200</v>
      </c>
      <c r="G10" s="21"/>
      <c r="H10" s="21"/>
      <c r="I10" s="22">
        <f t="shared" si="1"/>
        <v>0</v>
      </c>
      <c r="J10" s="22">
        <f t="shared" si="2"/>
        <v>0</v>
      </c>
      <c r="K10" s="22">
        <v>1750</v>
      </c>
      <c r="L10" s="22">
        <f>F10+J10+K10</f>
        <v>1950</v>
      </c>
      <c r="M10" s="23"/>
      <c r="N10" s="21">
        <v>1</v>
      </c>
    </row>
    <row r="11" spans="1:14" s="5" customFormat="1" ht="17.25" customHeight="1" x14ac:dyDescent="0.25">
      <c r="A11" s="21">
        <v>6</v>
      </c>
      <c r="B11" s="21" t="s">
        <v>26</v>
      </c>
      <c r="C11" s="21" t="s">
        <v>27</v>
      </c>
      <c r="D11" s="21">
        <v>200</v>
      </c>
      <c r="E11" s="21"/>
      <c r="F11" s="22">
        <f t="shared" si="0"/>
        <v>200</v>
      </c>
      <c r="G11" s="21"/>
      <c r="H11" s="21"/>
      <c r="I11" s="22">
        <f t="shared" si="1"/>
        <v>0</v>
      </c>
      <c r="J11" s="22">
        <f t="shared" si="2"/>
        <v>0</v>
      </c>
      <c r="K11" s="22">
        <v>1700</v>
      </c>
      <c r="L11" s="22">
        <f>F11+J11+K11</f>
        <v>1900</v>
      </c>
      <c r="M11" s="23"/>
      <c r="N11" s="21">
        <v>2</v>
      </c>
    </row>
    <row r="12" spans="1:14" s="5" customFormat="1" ht="19.5" customHeight="1" x14ac:dyDescent="0.25">
      <c r="A12" s="21">
        <v>7</v>
      </c>
      <c r="B12" s="21" t="s">
        <v>30</v>
      </c>
      <c r="C12" s="21" t="s">
        <v>31</v>
      </c>
      <c r="D12" s="21">
        <v>200</v>
      </c>
      <c r="E12" s="21"/>
      <c r="F12" s="22">
        <f>D12+E12</f>
        <v>200</v>
      </c>
      <c r="G12" s="21"/>
      <c r="H12" s="21"/>
      <c r="I12" s="22">
        <f>G12*10+H12*20</f>
        <v>0</v>
      </c>
      <c r="J12" s="22">
        <f>G12*10+H12*20</f>
        <v>0</v>
      </c>
      <c r="K12" s="24">
        <v>1641</v>
      </c>
      <c r="L12" s="22">
        <f>F12+J12+K12</f>
        <v>1841</v>
      </c>
      <c r="M12" s="23"/>
      <c r="N12" s="21">
        <v>2</v>
      </c>
    </row>
    <row r="13" spans="1:14" s="5" customFormat="1" ht="19.5" customHeight="1" x14ac:dyDescent="0.25">
      <c r="A13" s="21">
        <v>8</v>
      </c>
      <c r="B13" s="21" t="s">
        <v>28</v>
      </c>
      <c r="C13" s="21" t="s">
        <v>29</v>
      </c>
      <c r="D13" s="21">
        <v>200</v>
      </c>
      <c r="E13" s="21"/>
      <c r="F13" s="22">
        <f>D13+E13</f>
        <v>200</v>
      </c>
      <c r="G13" s="21"/>
      <c r="H13" s="21"/>
      <c r="I13" s="22">
        <f>G13*10+H13*20</f>
        <v>0</v>
      </c>
      <c r="J13" s="22">
        <f>G13*10+H13*20</f>
        <v>0</v>
      </c>
      <c r="K13" s="22">
        <v>1625</v>
      </c>
      <c r="L13" s="22">
        <f>F13+J13+K13</f>
        <v>1825</v>
      </c>
      <c r="M13" s="23"/>
      <c r="N13" s="21">
        <v>1</v>
      </c>
    </row>
    <row r="14" spans="1:14" s="5" customFormat="1" ht="19.5" customHeight="1" x14ac:dyDescent="0.25">
      <c r="A14" s="21">
        <v>9</v>
      </c>
      <c r="B14" s="21" t="s">
        <v>32</v>
      </c>
      <c r="C14" s="21" t="s">
        <v>33</v>
      </c>
      <c r="D14" s="21">
        <v>200</v>
      </c>
      <c r="E14" s="21"/>
      <c r="F14" s="22">
        <f t="shared" si="0"/>
        <v>200</v>
      </c>
      <c r="G14" s="21"/>
      <c r="H14" s="21"/>
      <c r="I14" s="22">
        <f t="shared" si="1"/>
        <v>0</v>
      </c>
      <c r="J14" s="22">
        <f t="shared" si="2"/>
        <v>0</v>
      </c>
      <c r="K14" s="24">
        <v>1525</v>
      </c>
      <c r="L14" s="22">
        <f t="shared" ref="L14:L22" si="4">F14+J14+K14</f>
        <v>1725</v>
      </c>
      <c r="M14" s="23"/>
      <c r="N14" s="21">
        <v>1</v>
      </c>
    </row>
    <row r="15" spans="1:14" ht="19.5" customHeight="1" x14ac:dyDescent="0.25">
      <c r="A15" s="21">
        <v>10</v>
      </c>
      <c r="B15" s="21" t="s">
        <v>34</v>
      </c>
      <c r="C15" s="21" t="s">
        <v>35</v>
      </c>
      <c r="D15" s="21">
        <v>200</v>
      </c>
      <c r="E15" s="21">
        <v>300</v>
      </c>
      <c r="F15" s="22">
        <f>D15+E15</f>
        <v>500</v>
      </c>
      <c r="G15" s="21"/>
      <c r="H15" s="21"/>
      <c r="I15" s="22">
        <f t="shared" si="1"/>
        <v>0</v>
      </c>
      <c r="J15" s="22">
        <f t="shared" si="2"/>
        <v>0</v>
      </c>
      <c r="K15" s="25">
        <v>1058</v>
      </c>
      <c r="L15" s="22">
        <f t="shared" si="4"/>
        <v>1558</v>
      </c>
      <c r="M15" s="23"/>
      <c r="N15" s="21">
        <v>1</v>
      </c>
    </row>
    <row r="16" spans="1:14" s="5" customFormat="1" ht="19.5" customHeight="1" x14ac:dyDescent="0.25">
      <c r="A16" s="21">
        <v>11</v>
      </c>
      <c r="B16" s="21" t="s">
        <v>36</v>
      </c>
      <c r="C16" s="21" t="s">
        <v>37</v>
      </c>
      <c r="D16" s="21">
        <v>200</v>
      </c>
      <c r="E16" s="21"/>
      <c r="F16" s="22">
        <f t="shared" si="0"/>
        <v>200</v>
      </c>
      <c r="G16" s="21"/>
      <c r="H16" s="21"/>
      <c r="I16" s="22">
        <f t="shared" si="1"/>
        <v>0</v>
      </c>
      <c r="J16" s="22">
        <f t="shared" si="2"/>
        <v>0</v>
      </c>
      <c r="K16" s="22">
        <v>1308</v>
      </c>
      <c r="L16" s="22">
        <f t="shared" si="4"/>
        <v>1508</v>
      </c>
      <c r="M16" s="23"/>
      <c r="N16" s="21">
        <v>2</v>
      </c>
    </row>
    <row r="17" spans="1:14" s="5" customFormat="1" ht="19.5" customHeight="1" x14ac:dyDescent="0.25">
      <c r="A17" s="21">
        <v>12</v>
      </c>
      <c r="B17" s="21" t="s">
        <v>38</v>
      </c>
      <c r="C17" s="21" t="s">
        <v>39</v>
      </c>
      <c r="D17" s="21">
        <v>200</v>
      </c>
      <c r="E17" s="21"/>
      <c r="F17" s="22">
        <f t="shared" si="0"/>
        <v>200</v>
      </c>
      <c r="G17" s="21"/>
      <c r="H17" s="21"/>
      <c r="I17" s="22">
        <f t="shared" si="1"/>
        <v>0</v>
      </c>
      <c r="J17" s="22">
        <f t="shared" si="2"/>
        <v>0</v>
      </c>
      <c r="K17" s="24">
        <v>1250</v>
      </c>
      <c r="L17" s="22">
        <f t="shared" si="4"/>
        <v>1450</v>
      </c>
      <c r="M17" s="23"/>
      <c r="N17" s="21">
        <v>1</v>
      </c>
    </row>
    <row r="18" spans="1:14" s="5" customFormat="1" ht="19.5" customHeight="1" x14ac:dyDescent="0.25">
      <c r="A18" s="21">
        <v>13</v>
      </c>
      <c r="B18" s="21" t="s">
        <v>40</v>
      </c>
      <c r="C18" s="21" t="s">
        <v>41</v>
      </c>
      <c r="D18" s="21">
        <v>200</v>
      </c>
      <c r="E18" s="21"/>
      <c r="F18" s="22">
        <f t="shared" si="0"/>
        <v>200</v>
      </c>
      <c r="G18" s="21"/>
      <c r="H18" s="21"/>
      <c r="I18" s="22">
        <f t="shared" si="1"/>
        <v>0</v>
      </c>
      <c r="J18" s="22">
        <f t="shared" si="2"/>
        <v>0</v>
      </c>
      <c r="K18" s="24">
        <v>1225</v>
      </c>
      <c r="L18" s="22">
        <f t="shared" si="4"/>
        <v>1425</v>
      </c>
      <c r="M18" s="23"/>
      <c r="N18" s="21">
        <v>2</v>
      </c>
    </row>
    <row r="19" spans="1:14" s="5" customFormat="1" ht="19.5" customHeight="1" x14ac:dyDescent="0.25">
      <c r="A19" s="21">
        <v>14</v>
      </c>
      <c r="B19" s="21" t="s">
        <v>42</v>
      </c>
      <c r="C19" s="21" t="s">
        <v>43</v>
      </c>
      <c r="D19" s="21">
        <v>400</v>
      </c>
      <c r="E19" s="21"/>
      <c r="F19" s="22">
        <f t="shared" si="0"/>
        <v>400</v>
      </c>
      <c r="G19" s="21"/>
      <c r="H19" s="21"/>
      <c r="I19" s="22">
        <f t="shared" si="1"/>
        <v>0</v>
      </c>
      <c r="J19" s="22">
        <f t="shared" si="2"/>
        <v>0</v>
      </c>
      <c r="K19" s="24">
        <v>1008</v>
      </c>
      <c r="L19" s="22">
        <f t="shared" si="4"/>
        <v>1408</v>
      </c>
      <c r="M19" s="23"/>
      <c r="N19" s="21">
        <v>1</v>
      </c>
    </row>
    <row r="20" spans="1:14" s="5" customFormat="1" ht="19.5" customHeight="1" x14ac:dyDescent="0.25">
      <c r="A20" s="21">
        <v>15</v>
      </c>
      <c r="B20" s="21" t="s">
        <v>44</v>
      </c>
      <c r="C20" s="21" t="s">
        <v>45</v>
      </c>
      <c r="D20" s="21">
        <v>400</v>
      </c>
      <c r="E20" s="21"/>
      <c r="F20" s="22">
        <f t="shared" si="0"/>
        <v>400</v>
      </c>
      <c r="G20" s="21"/>
      <c r="H20" s="21"/>
      <c r="I20" s="22">
        <f t="shared" si="1"/>
        <v>0</v>
      </c>
      <c r="J20" s="22">
        <f t="shared" si="2"/>
        <v>0</v>
      </c>
      <c r="K20" s="24">
        <v>1000</v>
      </c>
      <c r="L20" s="22">
        <f t="shared" si="4"/>
        <v>1400</v>
      </c>
      <c r="M20" s="23"/>
      <c r="N20" s="21">
        <v>1</v>
      </c>
    </row>
    <row r="21" spans="1:14" s="5" customFormat="1" ht="19.5" customHeight="1" x14ac:dyDescent="0.25">
      <c r="A21" s="21">
        <v>16</v>
      </c>
      <c r="B21" s="21" t="s">
        <v>46</v>
      </c>
      <c r="C21" s="21" t="s">
        <v>47</v>
      </c>
      <c r="D21" s="21">
        <v>200</v>
      </c>
      <c r="E21" s="21"/>
      <c r="F21" s="22">
        <f t="shared" si="0"/>
        <v>200</v>
      </c>
      <c r="G21" s="21"/>
      <c r="H21" s="21"/>
      <c r="I21" s="22">
        <f t="shared" si="1"/>
        <v>0</v>
      </c>
      <c r="J21" s="22">
        <f t="shared" si="2"/>
        <v>0</v>
      </c>
      <c r="K21" s="24">
        <v>1083</v>
      </c>
      <c r="L21" s="22">
        <f t="shared" si="4"/>
        <v>1283</v>
      </c>
      <c r="M21" s="23"/>
      <c r="N21" s="21">
        <v>1</v>
      </c>
    </row>
    <row r="22" spans="1:14" s="5" customFormat="1" ht="19.5" customHeight="1" x14ac:dyDescent="0.25">
      <c r="A22" s="21">
        <v>17</v>
      </c>
      <c r="B22" s="42" t="s">
        <v>48</v>
      </c>
      <c r="C22" s="42" t="s">
        <v>49</v>
      </c>
      <c r="D22" s="42">
        <v>200</v>
      </c>
      <c r="E22" s="42"/>
      <c r="F22" s="43">
        <f t="shared" si="0"/>
        <v>200</v>
      </c>
      <c r="G22" s="42"/>
      <c r="H22" s="42"/>
      <c r="I22" s="43">
        <f t="shared" si="1"/>
        <v>0</v>
      </c>
      <c r="J22" s="43">
        <f t="shared" si="2"/>
        <v>0</v>
      </c>
      <c r="K22" s="44">
        <v>1000</v>
      </c>
      <c r="L22" s="43">
        <f t="shared" si="4"/>
        <v>1200</v>
      </c>
      <c r="M22" s="23"/>
      <c r="N22" s="42">
        <v>2</v>
      </c>
    </row>
    <row r="23" spans="1:14" ht="19.5" customHeight="1" x14ac:dyDescent="0.25">
      <c r="A23" s="41">
        <v>18</v>
      </c>
      <c r="B23" s="21" t="s">
        <v>54</v>
      </c>
      <c r="C23" s="50" t="s">
        <v>55</v>
      </c>
      <c r="D23" s="48">
        <v>0</v>
      </c>
      <c r="E23" s="46"/>
      <c r="F23" s="48">
        <f t="shared" si="0"/>
        <v>0</v>
      </c>
      <c r="G23" s="46"/>
      <c r="H23" s="46"/>
      <c r="I23" s="48">
        <v>0</v>
      </c>
      <c r="J23" s="48">
        <v>0</v>
      </c>
      <c r="K23" s="47"/>
      <c r="L23" s="48">
        <v>0</v>
      </c>
      <c r="M23" s="46"/>
      <c r="N23" s="21">
        <v>1</v>
      </c>
    </row>
    <row r="24" spans="1:14" ht="19.5" customHeight="1" x14ac:dyDescent="0.25">
      <c r="A24" s="21">
        <v>19</v>
      </c>
      <c r="B24" s="21" t="s">
        <v>56</v>
      </c>
      <c r="C24" s="50" t="s">
        <v>22</v>
      </c>
      <c r="D24" s="48">
        <v>0</v>
      </c>
      <c r="E24" s="46"/>
      <c r="F24" s="48">
        <f t="shared" si="0"/>
        <v>0</v>
      </c>
      <c r="G24" s="46"/>
      <c r="H24" s="46"/>
      <c r="I24" s="48">
        <v>0</v>
      </c>
      <c r="J24" s="48">
        <v>0</v>
      </c>
      <c r="K24" s="47"/>
      <c r="L24" s="48">
        <v>0</v>
      </c>
      <c r="M24" s="46"/>
      <c r="N24" s="21">
        <v>2</v>
      </c>
    </row>
    <row r="25" spans="1:14" ht="19.5" customHeight="1" x14ac:dyDescent="0.25">
      <c r="A25" s="21">
        <v>20</v>
      </c>
      <c r="B25" s="21" t="s">
        <v>57</v>
      </c>
      <c r="C25" s="50" t="s">
        <v>58</v>
      </c>
      <c r="D25" s="48">
        <v>0</v>
      </c>
      <c r="E25" s="46"/>
      <c r="F25" s="48">
        <f t="shared" si="0"/>
        <v>0</v>
      </c>
      <c r="G25" s="46"/>
      <c r="H25" s="46"/>
      <c r="I25" s="48">
        <v>0</v>
      </c>
      <c r="J25" s="48">
        <v>0</v>
      </c>
      <c r="K25" s="47"/>
      <c r="L25" s="48">
        <v>0</v>
      </c>
      <c r="M25" s="46"/>
      <c r="N25" s="21">
        <v>1</v>
      </c>
    </row>
    <row r="26" spans="1:14" ht="19.5" customHeight="1" x14ac:dyDescent="0.25">
      <c r="A26" s="41">
        <v>21</v>
      </c>
      <c r="B26" s="21" t="s">
        <v>59</v>
      </c>
      <c r="C26" s="50" t="s">
        <v>60</v>
      </c>
      <c r="D26" s="48">
        <v>0</v>
      </c>
      <c r="E26" s="46"/>
      <c r="F26" s="48">
        <f t="shared" si="0"/>
        <v>0</v>
      </c>
      <c r="G26" s="46"/>
      <c r="H26" s="46"/>
      <c r="I26" s="48">
        <v>0</v>
      </c>
      <c r="J26" s="48">
        <v>0</v>
      </c>
      <c r="K26" s="47"/>
      <c r="L26" s="48">
        <v>0</v>
      </c>
      <c r="M26" s="46"/>
      <c r="N26" s="21">
        <v>1</v>
      </c>
    </row>
    <row r="27" spans="1:14" ht="19.5" customHeight="1" x14ac:dyDescent="0.25">
      <c r="A27" s="21">
        <v>22</v>
      </c>
      <c r="B27" s="21" t="s">
        <v>61</v>
      </c>
      <c r="C27" s="50" t="s">
        <v>31</v>
      </c>
      <c r="D27" s="48">
        <v>0</v>
      </c>
      <c r="E27" s="46"/>
      <c r="F27" s="48">
        <f t="shared" si="0"/>
        <v>0</v>
      </c>
      <c r="G27" s="46"/>
      <c r="H27" s="46"/>
      <c r="I27" s="48">
        <v>0</v>
      </c>
      <c r="J27" s="48">
        <v>0</v>
      </c>
      <c r="K27" s="47"/>
      <c r="L27" s="48">
        <v>0</v>
      </c>
      <c r="M27" s="46"/>
      <c r="N27" s="21">
        <v>1</v>
      </c>
    </row>
    <row r="28" spans="1:14" ht="19.5" customHeight="1" x14ac:dyDescent="0.25">
      <c r="A28" s="21">
        <v>23</v>
      </c>
      <c r="B28" s="21" t="s">
        <v>62</v>
      </c>
      <c r="C28" s="50" t="s">
        <v>63</v>
      </c>
      <c r="D28" s="48">
        <v>0</v>
      </c>
      <c r="E28" s="46"/>
      <c r="F28" s="48">
        <f t="shared" si="0"/>
        <v>0</v>
      </c>
      <c r="G28" s="46"/>
      <c r="H28" s="46"/>
      <c r="I28" s="48">
        <v>0</v>
      </c>
      <c r="J28" s="48">
        <v>0</v>
      </c>
      <c r="K28" s="47"/>
      <c r="L28" s="48">
        <v>0</v>
      </c>
      <c r="M28" s="46"/>
      <c r="N28" s="21">
        <v>1</v>
      </c>
    </row>
    <row r="29" spans="1:14" s="5" customFormat="1" ht="19.5" customHeight="1" x14ac:dyDescent="0.25">
      <c r="A29" s="41">
        <v>24</v>
      </c>
      <c r="B29" s="21" t="s">
        <v>64</v>
      </c>
      <c r="C29" s="21" t="s">
        <v>22</v>
      </c>
      <c r="D29" s="48">
        <v>0</v>
      </c>
      <c r="E29" s="49"/>
      <c r="F29" s="48">
        <f t="shared" si="0"/>
        <v>0</v>
      </c>
      <c r="G29" s="49"/>
      <c r="H29" s="49"/>
      <c r="I29" s="48">
        <v>0</v>
      </c>
      <c r="J29" s="48">
        <v>0</v>
      </c>
      <c r="K29" s="49"/>
      <c r="L29" s="48">
        <v>0</v>
      </c>
      <c r="M29" s="49"/>
      <c r="N29" s="21">
        <v>1</v>
      </c>
    </row>
    <row r="30" spans="1:14" ht="19.5" customHeight="1" x14ac:dyDescent="0.25">
      <c r="A30" s="21">
        <v>25</v>
      </c>
      <c r="B30" s="21" t="s">
        <v>65</v>
      </c>
      <c r="C30" s="50" t="s">
        <v>66</v>
      </c>
      <c r="D30" s="48">
        <v>0</v>
      </c>
      <c r="E30" s="46"/>
      <c r="F30" s="48">
        <f t="shared" si="0"/>
        <v>0</v>
      </c>
      <c r="G30" s="46"/>
      <c r="H30" s="46"/>
      <c r="I30" s="48">
        <v>0</v>
      </c>
      <c r="J30" s="48">
        <v>0</v>
      </c>
      <c r="K30" s="47"/>
      <c r="L30" s="48">
        <v>0</v>
      </c>
      <c r="M30" s="46"/>
      <c r="N30" s="21">
        <v>1</v>
      </c>
    </row>
    <row r="31" spans="1:14" ht="19.5" customHeight="1" x14ac:dyDescent="0.25">
      <c r="A31" s="21">
        <v>26</v>
      </c>
      <c r="B31" s="21" t="s">
        <v>67</v>
      </c>
      <c r="C31" s="50" t="s">
        <v>68</v>
      </c>
      <c r="D31" s="48">
        <v>0</v>
      </c>
      <c r="E31" s="46"/>
      <c r="F31" s="48">
        <f t="shared" si="0"/>
        <v>0</v>
      </c>
      <c r="G31" s="46"/>
      <c r="H31" s="46"/>
      <c r="I31" s="48">
        <v>0</v>
      </c>
      <c r="J31" s="48">
        <v>0</v>
      </c>
      <c r="K31" s="47"/>
      <c r="L31" s="48">
        <v>0</v>
      </c>
      <c r="M31" s="46"/>
      <c r="N31" s="21">
        <v>1</v>
      </c>
    </row>
    <row r="32" spans="1:14" s="5" customFormat="1" ht="19.5" customHeight="1" x14ac:dyDescent="0.25">
      <c r="A32" s="41">
        <v>27</v>
      </c>
      <c r="B32" s="21" t="s">
        <v>69</v>
      </c>
      <c r="C32" s="21" t="s">
        <v>70</v>
      </c>
      <c r="D32" s="48">
        <v>0</v>
      </c>
      <c r="E32" s="49"/>
      <c r="F32" s="48">
        <f t="shared" si="0"/>
        <v>0</v>
      </c>
      <c r="G32" s="49"/>
      <c r="H32" s="49"/>
      <c r="I32" s="48">
        <v>0</v>
      </c>
      <c r="J32" s="48">
        <v>0</v>
      </c>
      <c r="K32" s="49"/>
      <c r="L32" s="48">
        <v>0</v>
      </c>
      <c r="M32" s="49"/>
      <c r="N32" s="21">
        <v>1</v>
      </c>
    </row>
    <row r="33" spans="1:15" s="5" customFormat="1" ht="19.5" customHeight="1" x14ac:dyDescent="0.25">
      <c r="A33" s="21">
        <v>28</v>
      </c>
      <c r="B33" s="21" t="s">
        <v>71</v>
      </c>
      <c r="C33" s="21" t="s">
        <v>63</v>
      </c>
      <c r="D33" s="48">
        <v>0</v>
      </c>
      <c r="E33" s="49"/>
      <c r="F33" s="48">
        <f t="shared" si="0"/>
        <v>0</v>
      </c>
      <c r="G33" s="49"/>
      <c r="H33" s="49"/>
      <c r="I33" s="48">
        <v>0</v>
      </c>
      <c r="J33" s="48">
        <v>0</v>
      </c>
      <c r="K33" s="49"/>
      <c r="L33" s="48">
        <v>0</v>
      </c>
      <c r="M33" s="49"/>
      <c r="N33" s="21">
        <v>1</v>
      </c>
    </row>
    <row r="34" spans="1:15" ht="19.5" customHeight="1" x14ac:dyDescent="0.25">
      <c r="A34" s="21">
        <v>29</v>
      </c>
      <c r="B34" s="21" t="s">
        <v>72</v>
      </c>
      <c r="C34" s="50" t="s">
        <v>15</v>
      </c>
      <c r="D34" s="48">
        <v>0</v>
      </c>
      <c r="E34" s="46"/>
      <c r="F34" s="48">
        <f t="shared" si="0"/>
        <v>0</v>
      </c>
      <c r="G34" s="46"/>
      <c r="H34" s="46"/>
      <c r="I34" s="48">
        <v>0</v>
      </c>
      <c r="J34" s="48">
        <v>0</v>
      </c>
      <c r="K34" s="47"/>
      <c r="L34" s="48">
        <v>0</v>
      </c>
      <c r="M34" s="46"/>
      <c r="N34" s="21">
        <v>2</v>
      </c>
    </row>
    <row r="35" spans="1:15" s="5" customFormat="1" ht="19.5" customHeight="1" x14ac:dyDescent="0.25">
      <c r="A35" s="41">
        <v>30</v>
      </c>
      <c r="B35" s="21" t="s">
        <v>73</v>
      </c>
      <c r="C35" s="21" t="s">
        <v>24</v>
      </c>
      <c r="D35" s="48">
        <v>0</v>
      </c>
      <c r="E35" s="49"/>
      <c r="F35" s="48">
        <f t="shared" si="0"/>
        <v>0</v>
      </c>
      <c r="G35" s="49"/>
      <c r="H35" s="49"/>
      <c r="I35" s="48">
        <v>0</v>
      </c>
      <c r="J35" s="48">
        <v>0</v>
      </c>
      <c r="K35" s="49"/>
      <c r="L35" s="48">
        <v>0</v>
      </c>
      <c r="M35" s="49"/>
      <c r="N35" s="21">
        <v>2</v>
      </c>
    </row>
    <row r="36" spans="1:15" s="5" customFormat="1" ht="19.5" customHeight="1" x14ac:dyDescent="0.25">
      <c r="A36" s="42">
        <v>31</v>
      </c>
      <c r="B36" s="21" t="s">
        <v>74</v>
      </c>
      <c r="C36" s="21" t="s">
        <v>75</v>
      </c>
      <c r="D36" s="48">
        <v>0</v>
      </c>
      <c r="E36" s="49"/>
      <c r="F36" s="48">
        <f t="shared" si="0"/>
        <v>0</v>
      </c>
      <c r="G36" s="49"/>
      <c r="H36" s="49"/>
      <c r="I36" s="48">
        <v>0</v>
      </c>
      <c r="J36" s="48">
        <v>0</v>
      </c>
      <c r="K36" s="49"/>
      <c r="L36" s="48">
        <v>0</v>
      </c>
      <c r="M36" s="49"/>
      <c r="N36" s="21">
        <v>1</v>
      </c>
    </row>
    <row r="37" spans="1:15" s="5" customFormat="1" ht="19.5" customHeight="1" x14ac:dyDescent="0.25">
      <c r="A37" s="21">
        <v>32</v>
      </c>
      <c r="B37" s="21" t="s">
        <v>76</v>
      </c>
      <c r="C37" s="21" t="s">
        <v>77</v>
      </c>
      <c r="D37" s="48">
        <v>0</v>
      </c>
      <c r="E37" s="49"/>
      <c r="F37" s="48">
        <f t="shared" si="0"/>
        <v>0</v>
      </c>
      <c r="G37" s="49"/>
      <c r="H37" s="49"/>
      <c r="I37" s="48">
        <v>0</v>
      </c>
      <c r="J37" s="48">
        <v>0</v>
      </c>
      <c r="K37" s="49"/>
      <c r="L37" s="48">
        <v>0</v>
      </c>
      <c r="M37" s="49"/>
      <c r="N37" s="21">
        <v>1</v>
      </c>
    </row>
    <row r="38" spans="1:15" s="5" customFormat="1" ht="42" customHeight="1" x14ac:dyDescent="0.25"/>
    <row r="39" spans="1:15" s="5" customFormat="1" ht="39.75" customHeight="1" x14ac:dyDescent="0.25">
      <c r="A39" s="9"/>
      <c r="B39" s="10"/>
      <c r="C39" s="11"/>
      <c r="D39" s="55" t="s">
        <v>86</v>
      </c>
      <c r="E39" s="56"/>
      <c r="F39" s="56"/>
      <c r="G39" s="56"/>
      <c r="H39" s="56"/>
      <c r="I39" s="56"/>
      <c r="J39" s="56"/>
      <c r="K39" s="56"/>
      <c r="L39" s="56"/>
      <c r="M39" s="10"/>
      <c r="N39" s="12"/>
      <c r="O39"/>
    </row>
    <row r="40" spans="1:15" s="5" customFormat="1" ht="31.5" customHeight="1" x14ac:dyDescent="0.25">
      <c r="A40" s="9"/>
      <c r="B40" s="10"/>
      <c r="C40" s="17" t="s">
        <v>50</v>
      </c>
      <c r="D40" s="18"/>
      <c r="E40" s="10"/>
      <c r="F40" s="10"/>
      <c r="G40" s="10"/>
      <c r="H40" s="10"/>
      <c r="I40" s="10"/>
      <c r="J40" s="10"/>
      <c r="K40" s="19"/>
      <c r="L40" s="10"/>
      <c r="M40" s="10"/>
      <c r="N40" s="12"/>
      <c r="O40"/>
    </row>
    <row r="41" spans="1:15" s="5" customFormat="1" ht="120" x14ac:dyDescent="0.25">
      <c r="A41" s="13" t="s">
        <v>0</v>
      </c>
      <c r="B41" s="14" t="s">
        <v>1</v>
      </c>
      <c r="C41" s="15" t="s">
        <v>2</v>
      </c>
      <c r="D41" s="15">
        <v>1</v>
      </c>
      <c r="E41" s="15">
        <v>2</v>
      </c>
      <c r="F41" s="15" t="s">
        <v>12</v>
      </c>
      <c r="G41" s="15">
        <v>3</v>
      </c>
      <c r="H41" s="15">
        <v>4</v>
      </c>
      <c r="I41" s="15">
        <v>5</v>
      </c>
      <c r="J41" s="15" t="s">
        <v>13</v>
      </c>
      <c r="K41" s="16" t="s">
        <v>14</v>
      </c>
      <c r="L41" s="32" t="s">
        <v>3</v>
      </c>
      <c r="M41"/>
      <c r="N41" s="32" t="s">
        <v>16</v>
      </c>
      <c r="O41"/>
    </row>
    <row r="42" spans="1:15" ht="19.5" customHeight="1" x14ac:dyDescent="0.25">
      <c r="A42" s="26">
        <v>1</v>
      </c>
      <c r="B42" s="27" t="s">
        <v>19</v>
      </c>
      <c r="C42" s="27" t="s">
        <v>20</v>
      </c>
      <c r="D42" s="28">
        <v>200</v>
      </c>
      <c r="E42" s="28"/>
      <c r="F42" s="28">
        <f>D42+E42</f>
        <v>200</v>
      </c>
      <c r="G42" s="28">
        <v>140</v>
      </c>
      <c r="H42" s="28">
        <v>37</v>
      </c>
      <c r="I42" s="28">
        <f>G42*10+H42*20</f>
        <v>2140</v>
      </c>
      <c r="J42" s="29">
        <f>G42*10+H42*20</f>
        <v>2140</v>
      </c>
      <c r="K42" s="29">
        <v>1875</v>
      </c>
      <c r="L42" s="29">
        <f>F42+J42+K42</f>
        <v>4215</v>
      </c>
      <c r="M42" s="30"/>
      <c r="N42" s="28">
        <v>2</v>
      </c>
    </row>
    <row r="43" spans="1:15" ht="19.5" customHeight="1" x14ac:dyDescent="0.25">
      <c r="A43" s="26">
        <v>2</v>
      </c>
      <c r="B43" s="27" t="s">
        <v>26</v>
      </c>
      <c r="C43" s="27" t="s">
        <v>27</v>
      </c>
      <c r="D43" s="28">
        <v>200</v>
      </c>
      <c r="E43" s="28"/>
      <c r="F43" s="28">
        <f t="shared" ref="F43:F56" si="5">D43+E43</f>
        <v>200</v>
      </c>
      <c r="G43" s="28">
        <v>105</v>
      </c>
      <c r="H43" s="28"/>
      <c r="I43" s="28">
        <f t="shared" ref="I43:I56" si="6">G43*10+H43*20</f>
        <v>1050</v>
      </c>
      <c r="J43" s="29">
        <f t="shared" ref="J43:J56" si="7">G43*10+H43*20</f>
        <v>1050</v>
      </c>
      <c r="K43" s="29">
        <v>2000</v>
      </c>
      <c r="L43" s="29">
        <f t="shared" ref="L43:L56" si="8">F43+J43+K43</f>
        <v>3250</v>
      </c>
      <c r="M43" s="30"/>
      <c r="N43" s="28">
        <v>1</v>
      </c>
    </row>
    <row r="44" spans="1:15" ht="19.5" customHeight="1" x14ac:dyDescent="0.25">
      <c r="A44" s="27">
        <v>3</v>
      </c>
      <c r="B44" s="27" t="s">
        <v>23</v>
      </c>
      <c r="C44" s="27" t="s">
        <v>24</v>
      </c>
      <c r="D44" s="28">
        <v>400</v>
      </c>
      <c r="E44" s="28"/>
      <c r="F44" s="28">
        <f>D44+E44</f>
        <v>400</v>
      </c>
      <c r="G44" s="28"/>
      <c r="H44" s="28"/>
      <c r="I44" s="28">
        <f>G44*10+H44*20</f>
        <v>0</v>
      </c>
      <c r="J44" s="28">
        <f>G44*10+H44*20</f>
        <v>0</v>
      </c>
      <c r="K44" s="28">
        <v>1775</v>
      </c>
      <c r="L44" s="28">
        <f>F44+J44+K44</f>
        <v>2175</v>
      </c>
      <c r="M44" s="39"/>
      <c r="N44" s="28">
        <v>2</v>
      </c>
      <c r="O44" s="5"/>
    </row>
    <row r="45" spans="1:15" ht="19.5" customHeight="1" x14ac:dyDescent="0.25">
      <c r="A45" s="27">
        <v>4</v>
      </c>
      <c r="B45" s="27" t="s">
        <v>30</v>
      </c>
      <c r="C45" s="27" t="s">
        <v>31</v>
      </c>
      <c r="D45" s="28">
        <v>200</v>
      </c>
      <c r="E45" s="28"/>
      <c r="F45" s="28">
        <f>D45+E45</f>
        <v>200</v>
      </c>
      <c r="G45" s="28"/>
      <c r="H45" s="28"/>
      <c r="I45" s="28">
        <f>G45*10+H45*20</f>
        <v>0</v>
      </c>
      <c r="J45" s="28">
        <f>G45*10+H45*20</f>
        <v>0</v>
      </c>
      <c r="K45" s="28">
        <v>1966</v>
      </c>
      <c r="L45" s="28">
        <f>F45+J45+K45</f>
        <v>2166</v>
      </c>
      <c r="M45" s="39"/>
      <c r="N45" s="28">
        <v>1</v>
      </c>
    </row>
    <row r="46" spans="1:15" ht="19.5" customHeight="1" x14ac:dyDescent="0.25">
      <c r="A46" s="26">
        <v>5</v>
      </c>
      <c r="B46" s="27" t="s">
        <v>21</v>
      </c>
      <c r="C46" s="27" t="s">
        <v>22</v>
      </c>
      <c r="D46" s="28">
        <v>400</v>
      </c>
      <c r="E46" s="28"/>
      <c r="F46" s="28">
        <f t="shared" si="5"/>
        <v>400</v>
      </c>
      <c r="G46" s="28"/>
      <c r="H46" s="28"/>
      <c r="I46" s="28">
        <f t="shared" si="6"/>
        <v>0</v>
      </c>
      <c r="J46" s="29">
        <f t="shared" si="7"/>
        <v>0</v>
      </c>
      <c r="K46" s="29">
        <v>1750</v>
      </c>
      <c r="L46" s="29">
        <f t="shared" si="8"/>
        <v>2150</v>
      </c>
      <c r="M46" s="30"/>
      <c r="N46" s="28">
        <v>2</v>
      </c>
    </row>
    <row r="47" spans="1:15" ht="19.5" customHeight="1" x14ac:dyDescent="0.25">
      <c r="A47" s="26">
        <v>6</v>
      </c>
      <c r="B47" s="27" t="s">
        <v>28</v>
      </c>
      <c r="C47" s="27" t="s">
        <v>29</v>
      </c>
      <c r="D47" s="28">
        <v>200</v>
      </c>
      <c r="E47" s="28"/>
      <c r="F47" s="28">
        <f t="shared" si="5"/>
        <v>200</v>
      </c>
      <c r="G47" s="28"/>
      <c r="H47" s="28"/>
      <c r="I47" s="28">
        <f t="shared" si="6"/>
        <v>0</v>
      </c>
      <c r="J47" s="29">
        <f t="shared" si="7"/>
        <v>0</v>
      </c>
      <c r="K47" s="31">
        <v>1508</v>
      </c>
      <c r="L47" s="29">
        <f t="shared" si="8"/>
        <v>1708</v>
      </c>
      <c r="M47" s="30"/>
      <c r="N47" s="28">
        <v>2</v>
      </c>
      <c r="O47" s="5"/>
    </row>
    <row r="48" spans="1:15" ht="19.5" customHeight="1" x14ac:dyDescent="0.25">
      <c r="A48" s="26">
        <v>7</v>
      </c>
      <c r="B48" s="27" t="s">
        <v>32</v>
      </c>
      <c r="C48" s="27" t="s">
        <v>33</v>
      </c>
      <c r="D48" s="28">
        <v>200</v>
      </c>
      <c r="E48" s="28"/>
      <c r="F48" s="28">
        <f t="shared" si="5"/>
        <v>200</v>
      </c>
      <c r="G48" s="28"/>
      <c r="H48" s="28"/>
      <c r="I48" s="28">
        <f t="shared" si="6"/>
        <v>0</v>
      </c>
      <c r="J48" s="29">
        <f t="shared" si="7"/>
        <v>0</v>
      </c>
      <c r="K48" s="31">
        <v>1483</v>
      </c>
      <c r="L48" s="29">
        <f t="shared" si="8"/>
        <v>1683</v>
      </c>
      <c r="M48" s="30"/>
      <c r="N48" s="28">
        <v>2</v>
      </c>
      <c r="O48" s="5"/>
    </row>
    <row r="49" spans="1:22" ht="19.5" customHeight="1" x14ac:dyDescent="0.25">
      <c r="A49" s="26">
        <v>8</v>
      </c>
      <c r="B49" s="27" t="s">
        <v>34</v>
      </c>
      <c r="C49" s="27" t="s">
        <v>35</v>
      </c>
      <c r="D49" s="28">
        <v>200</v>
      </c>
      <c r="E49" s="28">
        <v>300</v>
      </c>
      <c r="F49" s="28">
        <f t="shared" si="5"/>
        <v>500</v>
      </c>
      <c r="G49" s="28"/>
      <c r="H49" s="28"/>
      <c r="I49" s="28">
        <f t="shared" si="6"/>
        <v>0</v>
      </c>
      <c r="J49" s="29">
        <f t="shared" si="7"/>
        <v>0</v>
      </c>
      <c r="K49" s="31">
        <v>1083</v>
      </c>
      <c r="L49" s="29">
        <f t="shared" si="8"/>
        <v>1583</v>
      </c>
      <c r="M49" s="30"/>
      <c r="N49" s="28">
        <v>2</v>
      </c>
    </row>
    <row r="50" spans="1:22" ht="19.5" customHeight="1" x14ac:dyDescent="0.25">
      <c r="A50" s="26">
        <v>9</v>
      </c>
      <c r="B50" s="27" t="s">
        <v>38</v>
      </c>
      <c r="C50" s="27" t="s">
        <v>39</v>
      </c>
      <c r="D50" s="28">
        <v>200</v>
      </c>
      <c r="E50" s="28"/>
      <c r="F50" s="28">
        <f t="shared" si="5"/>
        <v>200</v>
      </c>
      <c r="G50" s="28"/>
      <c r="H50" s="28"/>
      <c r="I50" s="28">
        <f t="shared" si="6"/>
        <v>0</v>
      </c>
      <c r="J50" s="29">
        <f t="shared" si="7"/>
        <v>0</v>
      </c>
      <c r="K50" s="31">
        <v>1266</v>
      </c>
      <c r="L50" s="29">
        <f t="shared" si="8"/>
        <v>1466</v>
      </c>
      <c r="M50" s="30"/>
      <c r="N50" s="28">
        <v>2</v>
      </c>
      <c r="O50" s="5"/>
    </row>
    <row r="51" spans="1:22" ht="19.5" customHeight="1" x14ac:dyDescent="0.25">
      <c r="A51" s="26">
        <v>10</v>
      </c>
      <c r="B51" s="27" t="s">
        <v>40</v>
      </c>
      <c r="C51" s="27" t="s">
        <v>41</v>
      </c>
      <c r="D51" s="28">
        <v>200</v>
      </c>
      <c r="E51" s="28"/>
      <c r="F51" s="28">
        <f t="shared" si="5"/>
        <v>200</v>
      </c>
      <c r="G51" s="28"/>
      <c r="H51" s="28"/>
      <c r="I51" s="28">
        <f t="shared" si="6"/>
        <v>0</v>
      </c>
      <c r="J51" s="29">
        <f t="shared" si="7"/>
        <v>0</v>
      </c>
      <c r="K51" s="31">
        <v>1250</v>
      </c>
      <c r="L51" s="29">
        <f t="shared" si="8"/>
        <v>1450</v>
      </c>
      <c r="M51" s="30"/>
      <c r="N51" s="28">
        <v>1</v>
      </c>
      <c r="O51" s="5"/>
      <c r="S51" s="8"/>
      <c r="V51" s="6"/>
    </row>
    <row r="52" spans="1:22" ht="19.5" customHeight="1" x14ac:dyDescent="0.25">
      <c r="A52" s="26">
        <v>11</v>
      </c>
      <c r="B52" s="27" t="s">
        <v>36</v>
      </c>
      <c r="C52" s="27" t="s">
        <v>37</v>
      </c>
      <c r="D52" s="28">
        <v>200</v>
      </c>
      <c r="E52" s="28"/>
      <c r="F52" s="28">
        <f t="shared" si="5"/>
        <v>200</v>
      </c>
      <c r="G52" s="28"/>
      <c r="H52" s="28"/>
      <c r="I52" s="28">
        <f t="shared" si="6"/>
        <v>0</v>
      </c>
      <c r="J52" s="29">
        <f t="shared" si="7"/>
        <v>0</v>
      </c>
      <c r="K52" s="31">
        <v>1225</v>
      </c>
      <c r="L52" s="29">
        <f t="shared" si="8"/>
        <v>1425</v>
      </c>
      <c r="M52" s="30"/>
      <c r="N52" s="28">
        <v>1</v>
      </c>
      <c r="O52" s="5"/>
    </row>
    <row r="53" spans="1:22" ht="19.5" customHeight="1" x14ac:dyDescent="0.25">
      <c r="A53" s="26">
        <v>12</v>
      </c>
      <c r="B53" s="27" t="s">
        <v>42</v>
      </c>
      <c r="C53" s="27" t="s">
        <v>43</v>
      </c>
      <c r="D53" s="28">
        <v>400</v>
      </c>
      <c r="E53" s="28"/>
      <c r="F53" s="28">
        <f t="shared" si="5"/>
        <v>400</v>
      </c>
      <c r="G53" s="28"/>
      <c r="H53" s="28"/>
      <c r="I53" s="28">
        <f t="shared" si="6"/>
        <v>0</v>
      </c>
      <c r="J53" s="29">
        <f t="shared" si="7"/>
        <v>0</v>
      </c>
      <c r="K53" s="31">
        <v>1008</v>
      </c>
      <c r="L53" s="29">
        <f t="shared" si="8"/>
        <v>1408</v>
      </c>
      <c r="M53" s="30"/>
      <c r="N53" s="28">
        <v>2</v>
      </c>
      <c r="O53" s="5"/>
    </row>
    <row r="54" spans="1:22" ht="19.5" customHeight="1" x14ac:dyDescent="0.25">
      <c r="A54" s="26">
        <v>13</v>
      </c>
      <c r="B54" s="27" t="s">
        <v>44</v>
      </c>
      <c r="C54" s="27" t="s">
        <v>45</v>
      </c>
      <c r="D54" s="28">
        <v>400</v>
      </c>
      <c r="E54" s="28"/>
      <c r="F54" s="28">
        <f t="shared" si="5"/>
        <v>400</v>
      </c>
      <c r="G54" s="28"/>
      <c r="H54" s="28"/>
      <c r="I54" s="28">
        <f t="shared" si="6"/>
        <v>0</v>
      </c>
      <c r="J54" s="29">
        <f t="shared" si="7"/>
        <v>0</v>
      </c>
      <c r="K54" s="29">
        <v>1000</v>
      </c>
      <c r="L54" s="29">
        <f t="shared" si="8"/>
        <v>1400</v>
      </c>
      <c r="M54" s="30"/>
      <c r="N54" s="28">
        <v>2</v>
      </c>
      <c r="O54" s="5"/>
    </row>
    <row r="55" spans="1:22" ht="19.5" customHeight="1" x14ac:dyDescent="0.25">
      <c r="A55" s="26">
        <v>14</v>
      </c>
      <c r="B55" s="27" t="s">
        <v>46</v>
      </c>
      <c r="C55" s="28" t="s">
        <v>47</v>
      </c>
      <c r="D55" s="28">
        <v>200</v>
      </c>
      <c r="E55" s="28"/>
      <c r="F55" s="28">
        <f t="shared" si="5"/>
        <v>200</v>
      </c>
      <c r="G55" s="28"/>
      <c r="H55" s="28"/>
      <c r="I55" s="28">
        <f t="shared" si="6"/>
        <v>0</v>
      </c>
      <c r="J55" s="29">
        <f t="shared" si="7"/>
        <v>0</v>
      </c>
      <c r="K55" s="28">
        <v>1025</v>
      </c>
      <c r="L55" s="29">
        <f t="shared" si="8"/>
        <v>1225</v>
      </c>
      <c r="M55" s="30"/>
      <c r="N55" s="28">
        <v>2</v>
      </c>
      <c r="O55" s="5"/>
    </row>
    <row r="56" spans="1:22" ht="19.5" customHeight="1" x14ac:dyDescent="0.25">
      <c r="A56" s="26">
        <v>15</v>
      </c>
      <c r="B56" s="54" t="s">
        <v>48</v>
      </c>
      <c r="C56" s="52" t="s">
        <v>49</v>
      </c>
      <c r="D56" s="52">
        <v>200</v>
      </c>
      <c r="E56" s="52"/>
      <c r="F56" s="52">
        <f t="shared" si="5"/>
        <v>200</v>
      </c>
      <c r="G56" s="52"/>
      <c r="H56" s="52"/>
      <c r="I56" s="52">
        <f t="shared" si="6"/>
        <v>0</v>
      </c>
      <c r="J56" s="53">
        <f t="shared" si="7"/>
        <v>0</v>
      </c>
      <c r="K56" s="52">
        <v>1000</v>
      </c>
      <c r="L56" s="53">
        <f t="shared" si="8"/>
        <v>1200</v>
      </c>
      <c r="M56" s="30"/>
      <c r="N56" s="52">
        <v>1</v>
      </c>
      <c r="O56" s="5"/>
    </row>
    <row r="57" spans="1:22" ht="19.5" customHeight="1" x14ac:dyDescent="0.25">
      <c r="A57" s="51">
        <v>16</v>
      </c>
      <c r="B57" s="48" t="s">
        <v>78</v>
      </c>
      <c r="C57" s="50" t="s">
        <v>79</v>
      </c>
      <c r="D57" s="50">
        <v>0</v>
      </c>
      <c r="E57" s="45"/>
      <c r="F57" s="50">
        <f>D57+E57</f>
        <v>0</v>
      </c>
      <c r="G57" s="46"/>
      <c r="H57" s="46"/>
      <c r="I57" s="48">
        <v>0</v>
      </c>
      <c r="J57" s="48">
        <v>0</v>
      </c>
      <c r="K57" s="47"/>
      <c r="L57" s="48">
        <v>0</v>
      </c>
      <c r="M57" s="46"/>
      <c r="N57" s="21">
        <v>1</v>
      </c>
    </row>
    <row r="58" spans="1:22" ht="19.5" customHeight="1" x14ac:dyDescent="0.25">
      <c r="A58" s="26">
        <v>17</v>
      </c>
      <c r="B58" s="47" t="s">
        <v>54</v>
      </c>
      <c r="C58" s="48" t="s">
        <v>55</v>
      </c>
      <c r="D58" s="50">
        <v>0</v>
      </c>
      <c r="E58" s="48"/>
      <c r="F58" s="50">
        <f t="shared" ref="F58:F72" si="9">D58+E58</f>
        <v>0</v>
      </c>
      <c r="G58" s="46"/>
      <c r="H58" s="46"/>
      <c r="I58" s="48">
        <v>0</v>
      </c>
      <c r="J58" s="48">
        <v>0</v>
      </c>
      <c r="K58" s="46"/>
      <c r="L58" s="48">
        <v>0</v>
      </c>
      <c r="M58" s="46"/>
      <c r="N58" s="21">
        <v>2</v>
      </c>
    </row>
    <row r="59" spans="1:22" ht="19.5" customHeight="1" x14ac:dyDescent="0.25">
      <c r="A59" s="26">
        <v>18</v>
      </c>
      <c r="B59" s="48" t="s">
        <v>56</v>
      </c>
      <c r="C59" s="50" t="s">
        <v>22</v>
      </c>
      <c r="D59" s="50">
        <v>0</v>
      </c>
      <c r="E59" s="46"/>
      <c r="F59" s="50">
        <f t="shared" si="9"/>
        <v>0</v>
      </c>
      <c r="G59" s="46"/>
      <c r="H59" s="46"/>
      <c r="I59" s="48">
        <v>0</v>
      </c>
      <c r="J59" s="48">
        <v>0</v>
      </c>
      <c r="K59" s="47"/>
      <c r="L59" s="48">
        <v>0</v>
      </c>
      <c r="M59" s="46"/>
      <c r="N59" s="21">
        <v>1</v>
      </c>
    </row>
    <row r="60" spans="1:22" ht="19.5" customHeight="1" x14ac:dyDescent="0.25">
      <c r="A60" s="51">
        <v>19</v>
      </c>
      <c r="B60" s="48" t="s">
        <v>80</v>
      </c>
      <c r="C60" s="50" t="s">
        <v>81</v>
      </c>
      <c r="D60" s="50">
        <v>0</v>
      </c>
      <c r="E60" s="46"/>
      <c r="F60" s="50">
        <f t="shared" si="9"/>
        <v>0</v>
      </c>
      <c r="G60" s="46"/>
      <c r="H60" s="46"/>
      <c r="I60" s="48">
        <v>0</v>
      </c>
      <c r="J60" s="48">
        <v>0</v>
      </c>
      <c r="K60" s="47"/>
      <c r="L60" s="48">
        <v>0</v>
      </c>
      <c r="M60" s="46"/>
      <c r="N60" s="21">
        <v>2</v>
      </c>
    </row>
    <row r="61" spans="1:22" ht="19.5" customHeight="1" x14ac:dyDescent="0.25">
      <c r="A61" s="26">
        <v>20</v>
      </c>
      <c r="B61" s="48" t="s">
        <v>82</v>
      </c>
      <c r="C61" s="50" t="s">
        <v>22</v>
      </c>
      <c r="D61" s="50">
        <v>0</v>
      </c>
      <c r="E61" s="46"/>
      <c r="F61" s="50">
        <f t="shared" si="9"/>
        <v>0</v>
      </c>
      <c r="G61" s="46"/>
      <c r="H61" s="46"/>
      <c r="I61" s="48">
        <v>0</v>
      </c>
      <c r="J61" s="48">
        <v>0</v>
      </c>
      <c r="K61" s="47"/>
      <c r="L61" s="48">
        <v>0</v>
      </c>
      <c r="M61" s="46"/>
      <c r="N61" s="21">
        <v>2</v>
      </c>
    </row>
    <row r="62" spans="1:22" ht="19.5" customHeight="1" x14ac:dyDescent="0.25">
      <c r="A62" s="26">
        <v>21</v>
      </c>
      <c r="B62" s="48" t="s">
        <v>61</v>
      </c>
      <c r="C62" s="50" t="s">
        <v>31</v>
      </c>
      <c r="D62" s="50">
        <v>0</v>
      </c>
      <c r="E62" s="46"/>
      <c r="F62" s="50">
        <f t="shared" si="9"/>
        <v>0</v>
      </c>
      <c r="G62" s="46"/>
      <c r="H62" s="46"/>
      <c r="I62" s="48">
        <v>0</v>
      </c>
      <c r="J62" s="48">
        <v>0</v>
      </c>
      <c r="K62" s="47"/>
      <c r="L62" s="48">
        <v>0</v>
      </c>
      <c r="M62" s="46"/>
      <c r="N62" s="21">
        <v>2</v>
      </c>
    </row>
    <row r="63" spans="1:22" ht="19.5" customHeight="1" x14ac:dyDescent="0.25">
      <c r="A63" s="51">
        <v>22</v>
      </c>
      <c r="B63" s="48" t="s">
        <v>62</v>
      </c>
      <c r="C63" s="50" t="s">
        <v>63</v>
      </c>
      <c r="D63" s="50">
        <v>0</v>
      </c>
      <c r="E63" s="46"/>
      <c r="F63" s="50">
        <f t="shared" si="9"/>
        <v>0</v>
      </c>
      <c r="G63" s="46"/>
      <c r="H63" s="46"/>
      <c r="I63" s="48">
        <v>0</v>
      </c>
      <c r="J63" s="48">
        <v>0</v>
      </c>
      <c r="K63" s="47"/>
      <c r="L63" s="48">
        <v>0</v>
      </c>
      <c r="M63" s="46"/>
      <c r="N63" s="21">
        <v>2</v>
      </c>
    </row>
    <row r="64" spans="1:22" ht="19.5" customHeight="1" x14ac:dyDescent="0.25">
      <c r="A64" s="26">
        <v>23</v>
      </c>
      <c r="B64" s="48" t="s">
        <v>83</v>
      </c>
      <c r="C64" s="50" t="s">
        <v>84</v>
      </c>
      <c r="D64" s="50">
        <v>0</v>
      </c>
      <c r="E64" s="46"/>
      <c r="F64" s="50">
        <f t="shared" si="9"/>
        <v>0</v>
      </c>
      <c r="G64" s="46"/>
      <c r="H64" s="46"/>
      <c r="I64" s="48">
        <v>0</v>
      </c>
      <c r="J64" s="48">
        <v>0</v>
      </c>
      <c r="K64" s="47"/>
      <c r="L64" s="48">
        <v>0</v>
      </c>
      <c r="M64" s="46"/>
      <c r="N64" s="21">
        <v>2</v>
      </c>
    </row>
    <row r="65" spans="1:14" ht="19.5" customHeight="1" x14ac:dyDescent="0.25">
      <c r="A65" s="26">
        <v>24</v>
      </c>
      <c r="B65" s="48" t="s">
        <v>65</v>
      </c>
      <c r="C65" s="50" t="s">
        <v>66</v>
      </c>
      <c r="D65" s="50">
        <v>0</v>
      </c>
      <c r="E65" s="46"/>
      <c r="F65" s="50">
        <f t="shared" si="9"/>
        <v>0</v>
      </c>
      <c r="G65" s="46"/>
      <c r="H65" s="46"/>
      <c r="I65" s="48">
        <v>0</v>
      </c>
      <c r="J65" s="48">
        <v>0</v>
      </c>
      <c r="K65" s="47"/>
      <c r="L65" s="48">
        <v>0</v>
      </c>
      <c r="M65" s="46"/>
      <c r="N65" s="21">
        <v>2</v>
      </c>
    </row>
    <row r="66" spans="1:14" ht="19.5" customHeight="1" x14ac:dyDescent="0.25">
      <c r="A66" s="51">
        <v>25</v>
      </c>
      <c r="B66" s="48" t="s">
        <v>67</v>
      </c>
      <c r="C66" s="50" t="s">
        <v>68</v>
      </c>
      <c r="D66" s="50">
        <v>0</v>
      </c>
      <c r="E66" s="46"/>
      <c r="F66" s="50">
        <f t="shared" si="9"/>
        <v>0</v>
      </c>
      <c r="G66" s="46"/>
      <c r="H66" s="46"/>
      <c r="I66" s="48">
        <v>0</v>
      </c>
      <c r="J66" s="48">
        <v>0</v>
      </c>
      <c r="K66" s="47"/>
      <c r="L66" s="48">
        <v>0</v>
      </c>
      <c r="M66" s="46"/>
      <c r="N66" s="21">
        <v>2</v>
      </c>
    </row>
    <row r="67" spans="1:14" ht="19.5" customHeight="1" x14ac:dyDescent="0.25">
      <c r="A67" s="26">
        <v>26</v>
      </c>
      <c r="B67" s="48" t="s">
        <v>69</v>
      </c>
      <c r="C67" s="50" t="s">
        <v>70</v>
      </c>
      <c r="D67" s="50">
        <v>0</v>
      </c>
      <c r="E67" s="46"/>
      <c r="F67" s="50">
        <f t="shared" si="9"/>
        <v>0</v>
      </c>
      <c r="G67" s="46"/>
      <c r="H67" s="46"/>
      <c r="I67" s="48">
        <v>0</v>
      </c>
      <c r="J67" s="48">
        <v>0</v>
      </c>
      <c r="K67" s="47"/>
      <c r="L67" s="48">
        <v>0</v>
      </c>
      <c r="M67" s="46"/>
      <c r="N67" s="21">
        <v>2</v>
      </c>
    </row>
    <row r="68" spans="1:14" ht="19.5" customHeight="1" x14ac:dyDescent="0.25">
      <c r="A68" s="26">
        <v>27</v>
      </c>
      <c r="B68" s="48" t="s">
        <v>71</v>
      </c>
      <c r="C68" s="50" t="s">
        <v>63</v>
      </c>
      <c r="D68" s="50">
        <v>0</v>
      </c>
      <c r="E68" s="46"/>
      <c r="F68" s="50">
        <f t="shared" si="9"/>
        <v>0</v>
      </c>
      <c r="G68" s="46"/>
      <c r="H68" s="46"/>
      <c r="I68" s="48">
        <v>0</v>
      </c>
      <c r="J68" s="48">
        <v>0</v>
      </c>
      <c r="K68" s="47"/>
      <c r="L68" s="48">
        <v>0</v>
      </c>
      <c r="M68" s="46"/>
      <c r="N68" s="21">
        <v>2</v>
      </c>
    </row>
    <row r="69" spans="1:14" ht="19.5" customHeight="1" x14ac:dyDescent="0.25">
      <c r="A69" s="51">
        <v>28</v>
      </c>
      <c r="B69" s="48" t="s">
        <v>72</v>
      </c>
      <c r="C69" s="50" t="s">
        <v>15</v>
      </c>
      <c r="D69" s="50">
        <v>0</v>
      </c>
      <c r="E69" s="46"/>
      <c r="F69" s="50">
        <f t="shared" si="9"/>
        <v>0</v>
      </c>
      <c r="G69" s="46"/>
      <c r="H69" s="46"/>
      <c r="I69" s="48">
        <v>0</v>
      </c>
      <c r="J69" s="48">
        <v>0</v>
      </c>
      <c r="K69" s="47"/>
      <c r="L69" s="48">
        <v>0</v>
      </c>
      <c r="M69" s="46"/>
      <c r="N69" s="21">
        <v>1</v>
      </c>
    </row>
    <row r="70" spans="1:14" ht="19.5" customHeight="1" x14ac:dyDescent="0.25">
      <c r="A70" s="26">
        <v>29</v>
      </c>
      <c r="B70" s="48" t="s">
        <v>73</v>
      </c>
      <c r="C70" s="50" t="s">
        <v>24</v>
      </c>
      <c r="D70" s="50">
        <v>0</v>
      </c>
      <c r="E70" s="46"/>
      <c r="F70" s="50">
        <f t="shared" si="9"/>
        <v>0</v>
      </c>
      <c r="G70" s="46"/>
      <c r="H70" s="46"/>
      <c r="I70" s="48">
        <v>0</v>
      </c>
      <c r="J70" s="48">
        <v>0</v>
      </c>
      <c r="K70" s="47"/>
      <c r="L70" s="48">
        <v>0</v>
      </c>
      <c r="M70" s="46"/>
      <c r="N70" s="21">
        <v>1</v>
      </c>
    </row>
    <row r="71" spans="1:14" ht="19.5" customHeight="1" x14ac:dyDescent="0.25">
      <c r="A71" s="26">
        <v>30</v>
      </c>
      <c r="B71" s="48" t="s">
        <v>74</v>
      </c>
      <c r="C71" s="50" t="s">
        <v>75</v>
      </c>
      <c r="D71" s="50">
        <v>0</v>
      </c>
      <c r="E71" s="46"/>
      <c r="F71" s="50">
        <f t="shared" si="9"/>
        <v>0</v>
      </c>
      <c r="G71" s="46"/>
      <c r="H71" s="46"/>
      <c r="I71" s="48">
        <v>0</v>
      </c>
      <c r="J71" s="48">
        <v>0</v>
      </c>
      <c r="K71" s="47"/>
      <c r="L71" s="48">
        <v>0</v>
      </c>
      <c r="M71" s="46"/>
      <c r="N71" s="21">
        <v>2</v>
      </c>
    </row>
    <row r="72" spans="1:14" ht="19.5" customHeight="1" x14ac:dyDescent="0.25">
      <c r="A72" s="26">
        <v>31</v>
      </c>
      <c r="B72" s="48" t="s">
        <v>76</v>
      </c>
      <c r="C72" s="50" t="s">
        <v>77</v>
      </c>
      <c r="D72" s="50">
        <v>0</v>
      </c>
      <c r="E72" s="46"/>
      <c r="F72" s="50">
        <f t="shared" si="9"/>
        <v>0</v>
      </c>
      <c r="G72" s="46"/>
      <c r="H72" s="46"/>
      <c r="I72" s="48">
        <v>0</v>
      </c>
      <c r="J72" s="48">
        <v>0</v>
      </c>
      <c r="K72" s="47"/>
      <c r="L72" s="48">
        <v>0</v>
      </c>
      <c r="M72" s="46"/>
      <c r="N72" s="21">
        <v>2</v>
      </c>
    </row>
    <row r="73" spans="1:14" x14ac:dyDescent="0.25">
      <c r="L73" s="6"/>
    </row>
    <row r="75" spans="1:14" x14ac:dyDescent="0.25">
      <c r="C75" s="40" t="s">
        <v>52</v>
      </c>
      <c r="K75"/>
      <c r="M75" s="8"/>
      <c r="N75"/>
    </row>
    <row r="76" spans="1:14" x14ac:dyDescent="0.25">
      <c r="C76" s="40"/>
      <c r="K76"/>
      <c r="M76" s="8"/>
      <c r="N76"/>
    </row>
    <row r="77" spans="1:14" x14ac:dyDescent="0.25">
      <c r="C77" s="40"/>
      <c r="K77"/>
      <c r="M77" s="8"/>
      <c r="N77"/>
    </row>
    <row r="78" spans="1:14" x14ac:dyDescent="0.25">
      <c r="C78" s="40"/>
      <c r="K78"/>
      <c r="M78" s="8"/>
      <c r="N78"/>
    </row>
    <row r="79" spans="1:14" x14ac:dyDescent="0.25">
      <c r="C79" s="40" t="s">
        <v>53</v>
      </c>
      <c r="K79"/>
      <c r="M79" s="8"/>
      <c r="N79"/>
    </row>
    <row r="80" spans="1:14" x14ac:dyDescent="0.25">
      <c r="C80" s="40"/>
      <c r="K80"/>
      <c r="L80" s="8"/>
      <c r="M80" s="6"/>
      <c r="N80"/>
    </row>
    <row r="81" spans="1:14" x14ac:dyDescent="0.25">
      <c r="M81" s="6"/>
      <c r="N81"/>
    </row>
    <row r="82" spans="1:14" x14ac:dyDescent="0.25">
      <c r="K82" s="1"/>
      <c r="N82"/>
    </row>
    <row r="83" spans="1:14" x14ac:dyDescent="0.25">
      <c r="A83" t="s">
        <v>8</v>
      </c>
    </row>
    <row r="84" spans="1:14" x14ac:dyDescent="0.25">
      <c r="A84" t="s">
        <v>4</v>
      </c>
    </row>
    <row r="85" spans="1:14" x14ac:dyDescent="0.25">
      <c r="A85" t="s">
        <v>5</v>
      </c>
    </row>
    <row r="86" spans="1:14" x14ac:dyDescent="0.25">
      <c r="A86" t="s">
        <v>6</v>
      </c>
    </row>
    <row r="87" spans="1:14" x14ac:dyDescent="0.25">
      <c r="A87" t="s">
        <v>7</v>
      </c>
    </row>
    <row r="89" spans="1:14" x14ac:dyDescent="0.25">
      <c r="A89" t="s">
        <v>11</v>
      </c>
    </row>
    <row r="90" spans="1:14" x14ac:dyDescent="0.25">
      <c r="C90"/>
    </row>
  </sheetData>
  <mergeCells count="3">
    <mergeCell ref="D3:L3"/>
    <mergeCell ref="D39:L39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ΜΕ ΤΕΛΙΚΗ ΒΑΘΟΛΟΓΙΑ</vt:lpstr>
      <vt:lpstr>'ΠΙΝΑΚΑΣ ΜΕ ΤΕΛΙΚΗ ΒΑΘΟΛΟΓΙΑ'!Print_Titles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Markidi Kalliopi</dc:creator>
  <cp:lastModifiedBy>Ελευθερία Κουτρούλη</cp:lastModifiedBy>
  <cp:lastPrinted>2025-11-27T13:30:04Z</cp:lastPrinted>
  <dcterms:created xsi:type="dcterms:W3CDTF">2023-03-28T05:34:19Z</dcterms:created>
  <dcterms:modified xsi:type="dcterms:W3CDTF">2026-03-09T12:46:19Z</dcterms:modified>
</cp:coreProperties>
</file>