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zoe\Desktop\ΑΡΧΕΙΑ\ΠΡΟΚΗΡΥΞΗ 2-2025\ΠΙΝΑΚΕΣ ΚΑΤΑΤΑΞΗΣ-ΠΡΟΣΛΗΦΘΕΝΤΩΝ-ΑΠΟΚΛΕΙΟΜΕΝΩΝ\203-204\"/>
    </mc:Choice>
  </mc:AlternateContent>
  <xr:revisionPtr revIDLastSave="0" documentId="13_ncr:1_{74074FF9-D08C-4C3B-85F5-80449AF7E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ΠΙΝΑΚΑΣ ΜΕ ΤΕΛΙΚΗ ΒΑΘΟΛΟΓΙΑ" sheetId="3" r:id="rId1"/>
  </sheets>
  <definedNames>
    <definedName name="_xlnm.Print_Titles" localSheetId="0">'ΠΙΝΑΚΑΣ ΜΕ ΤΕΛΙΚΗ ΒΑΘΟΛΟΓΙΑ'!$2:$2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" l="1"/>
  <c r="J23" i="3" s="1"/>
  <c r="F23" i="3"/>
  <c r="I22" i="3"/>
  <c r="J22" i="3" s="1"/>
  <c r="F22" i="3"/>
  <c r="I21" i="3"/>
  <c r="J21" i="3" s="1"/>
  <c r="F21" i="3"/>
  <c r="I20" i="3"/>
  <c r="J20" i="3" s="1"/>
  <c r="F20" i="3"/>
  <c r="L20" i="3" s="1"/>
  <c r="I19" i="3"/>
  <c r="J19" i="3" s="1"/>
  <c r="F19" i="3"/>
  <c r="L19" i="3" s="1"/>
  <c r="I18" i="3"/>
  <c r="J18" i="3" s="1"/>
  <c r="F18" i="3"/>
  <c r="J17" i="3"/>
  <c r="F17" i="3"/>
  <c r="I9" i="3"/>
  <c r="J9" i="3" s="1"/>
  <c r="I10" i="3"/>
  <c r="J10" i="3" s="1"/>
  <c r="I11" i="3"/>
  <c r="J11" i="3" s="1"/>
  <c r="I12" i="3"/>
  <c r="J12" i="3" s="1"/>
  <c r="I8" i="3"/>
  <c r="J8" i="3" s="1"/>
  <c r="I7" i="3"/>
  <c r="J7" i="3"/>
  <c r="F6" i="3"/>
  <c r="L6" i="3" s="1"/>
  <c r="J6" i="3"/>
  <c r="F7" i="3"/>
  <c r="F8" i="3"/>
  <c r="F9" i="3"/>
  <c r="F10" i="3"/>
  <c r="F11" i="3"/>
  <c r="F12" i="3"/>
  <c r="L18" i="3" l="1"/>
  <c r="L22" i="3"/>
  <c r="L21" i="3"/>
  <c r="L17" i="3"/>
  <c r="L23" i="3"/>
  <c r="L7" i="3" l="1"/>
  <c r="L11" i="3"/>
  <c r="L12" i="3"/>
  <c r="L8" i="3"/>
  <c r="L9" i="3" l="1"/>
  <c r="L10" i="3"/>
</calcChain>
</file>

<file path=xl/sharedStrings.xml><?xml version="1.0" encoding="utf-8"?>
<sst xmlns="http://schemas.openxmlformats.org/spreadsheetml/2006/main" count="54" uniqueCount="32">
  <si>
    <t>Α/Α</t>
  </si>
  <si>
    <t>ΕΠΩΝΥΜΟ</t>
  </si>
  <si>
    <t>ΟΝΟΜΑ</t>
  </si>
  <si>
    <t>ΤΕΛΙΚΗ ΒΑΘΜΟΛΟΓΙΑ</t>
  </si>
  <si>
    <t>2:ΔΙΔΑΚΤΟΡΙΚΟ ΔΙΠΛΩΜΑ ΣΤΟ ΓΝΩΣΤΙΚΟ ΑΝΤΙΚΕΙΜΕΝΟ ΤΗΣ ΘΕΣΗΣ</t>
  </si>
  <si>
    <t>3:ΑΡΙΘΜΟΣ ΜΗΝΩΝ ΕΜΠΕΙΡΙΑΣ ΣΕ ΚΑΘΗΚΟΝΤΑ Ή ΕΡΓΑ ΣΥΝΑΦΗ ΜΕ ΤΟ ΓΝ. ΑΝΤΙΚΕΙΜΕΝΟ ΤΗΣ ΘΕΣΗΣ</t>
  </si>
  <si>
    <t>4:ΑΡΙΘΜΟΣ ΜΗΝΩΝ ΕΜΠΕΙΡΙΑΣ ΣΕ ΘΕΣΕΙΣ ΕΥΘΥΝΗΣ</t>
  </si>
  <si>
    <t>5:ΜΟΡΙΑ ΕΜΠΕΙΡΙΑΣ</t>
  </si>
  <si>
    <t>1:ΜΕΤΑΠΤΥΧΙΑΚΟΣ ΤΙΤΛΟΣ ΕΤΗΣΙΑΣ ΤΟΥΛΑΧΙΣΤΟΝ ΦΟΙΤΗΣΗΣ ΣΤΟ ΓΝ. ΑΝΤΙΚΕΙΜΕΝΟ ΤΗΣ ΘΕΣΗΣ</t>
  </si>
  <si>
    <t xml:space="preserve">ΦΟΡΕΑΣ: ΤΑΜΕΙΟ ΕΠΙΚΟΥΡΙΚΗΣ ΚΕΦΑΛΑΙΟΠΟΙΗΤΙΚΗΣ ΑΣΦΑΛΙΣΗΣ (Τ.Ε.Κ.Α.)  </t>
  </si>
  <si>
    <t xml:space="preserve">ΠΙΝΑΚΑΣ ΚΑΤΑΤΑΞΗΣ ΚΩΔ.ΘΕΣΗΣ 203 ΠΕ ΠΛΗΡΟΦΟΡΙΚΗΣ 
</t>
  </si>
  <si>
    <t xml:space="preserve">ΠΙΝΑΚΑΣ ΚΑΤΑΤΑΞΗΣ ΚΩΔ.ΘΕΣΗΣ 204 ΠΕ ΠΛΗΡΟΦΟΡΙΚΗΣ 
</t>
  </si>
  <si>
    <t>ΕΙΔΙΚΟΤΗΤΑ ΠΕ ΠΛΗΡΟΦΟΡΙΚΗΣ (SOFTWARE HARDWARE) ΑΝΑΛΟΓΙΣΤΙΚΗ ΥΠΗΡΕΣΙΑ</t>
  </si>
  <si>
    <t>ΕΙΔΙΚΟΤΗΤΑ ΠΕ ΠΛΗΡΟΦΟΡΙΚΗΣ (SOFTWARE HARDWARE) ΔΙΕΥΘΥΝΣΗ ΕΠΕΝΔΥΣΕΩΝ</t>
  </si>
  <si>
    <t>ΧΑΛΑΡΗ</t>
  </si>
  <si>
    <t>ΑΝΑΣΤΑΣΙΑ</t>
  </si>
  <si>
    <t>ΤΕΛΙΚΗ ΒΑΘΜΟΛΟΓΙΑ  : ΑΘΡΟΙΣΜΑ Α+Β+Γ</t>
  </si>
  <si>
    <t>Α 
ΣΥΝΟΛΟ ΜΟΡΙΩΝ ΤΥΠΙΚΩΝ ΠΡΟΣΟΝΤΩΝ 
(1+2)</t>
  </si>
  <si>
    <t>Β 
ΣΥΝΟΛΟ ΜΟΡΙΩΝ ΕΡΓΑΣΙΑΚΗΣ ΕΜΠΕΙΡΙΑΣ
ΣΥΝΟΛΟ ΤΥΠΙΚΩΝ ΠΡΟΣΟΝΤΩΝ</t>
  </si>
  <si>
    <t>Γ
 ΜΟΡΙΑ ΣΥΝΕΝΤΕΥΞΗΣ</t>
  </si>
  <si>
    <t>ΠΡΑΜΑΓΚΙΟΥΛΗΣ</t>
  </si>
  <si>
    <t>ΝΙΚΟΛΑΟΣ</t>
  </si>
  <si>
    <t xml:space="preserve">ΝΙΚΟΛΑΚΑΚΗΣ </t>
  </si>
  <si>
    <t>ΡΕΒΟΓΕΔΟ</t>
  </si>
  <si>
    <t>ΑΔΑΜΑΝΤΙΑ</t>
  </si>
  <si>
    <t>ΣΠΗΛΙΟΤΟΠΟΥΛΟΥ</t>
  </si>
  <si>
    <t>ΑΓΓΕΛΙΚΗ</t>
  </si>
  <si>
    <t>ΠΕΤΣΙΟΣ</t>
  </si>
  <si>
    <t>ΠΑΝΑΓΙΩΤΗΣ</t>
  </si>
  <si>
    <t>ΚΑΤΣΙΑΜΑΚΑΣ</t>
  </si>
  <si>
    <t>ΑΛΕΞΑΝΔΡΟΣ</t>
  </si>
  <si>
    <t>ΠΡΟΚΗΡΥΞΗ 2/2025 (ΑΔΑ: 6ΦΗ346ΝΟΡΔ-978)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</si>
</sst>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161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33" borderId="0" xfId="0" applyFill="1"/>
    <xf numFmtId="0" fontId="18" fillId="33" borderId="0" xfId="0" applyFont="1" applyFill="1"/>
    <xf numFmtId="0" fontId="18" fillId="33" borderId="0" xfId="0" applyFont="1" applyFill="1" applyAlignment="1">
      <alignment wrapText="1"/>
    </xf>
    <xf numFmtId="0" fontId="18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 vertical="center"/>
    </xf>
    <xf numFmtId="3" fontId="14" fillId="34" borderId="13" xfId="0" applyNumberFormat="1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1" fontId="20" fillId="0" borderId="1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3" fontId="21" fillId="34" borderId="1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3" fontId="0" fillId="34" borderId="15" xfId="0" applyNumberFormat="1" applyFill="1" applyBorder="1" applyAlignment="1">
      <alignment horizontal="center" vertical="center"/>
    </xf>
    <xf numFmtId="3" fontId="0" fillId="34" borderId="13" xfId="0" applyNumberFormat="1" applyFill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 wrapText="1"/>
    </xf>
    <xf numFmtId="1" fontId="18" fillId="0" borderId="14" xfId="0" applyNumberFormat="1" applyFont="1" applyBorder="1" applyAlignment="1">
      <alignment horizontal="center" vertical="center"/>
    </xf>
    <xf numFmtId="0" fontId="19" fillId="33" borderId="0" xfId="0" applyFont="1" applyFill="1" applyAlignment="1">
      <alignment wrapText="1"/>
    </xf>
    <xf numFmtId="0" fontId="0" fillId="0" borderId="13" xfId="0" applyBorder="1"/>
    <xf numFmtId="0" fontId="16" fillId="0" borderId="0" xfId="0" applyFont="1"/>
    <xf numFmtId="0" fontId="0" fillId="0" borderId="16" xfId="0" applyBorder="1"/>
    <xf numFmtId="0" fontId="18" fillId="0" borderId="14" xfId="0" applyFont="1" applyBorder="1" applyAlignment="1">
      <alignment wrapText="1"/>
    </xf>
    <xf numFmtId="0" fontId="0" fillId="0" borderId="17" xfId="0" applyBorder="1"/>
    <xf numFmtId="0" fontId="0" fillId="0" borderId="17" xfId="0" applyBorder="1" applyAlignment="1">
      <alignment wrapText="1"/>
    </xf>
    <xf numFmtId="0" fontId="18" fillId="0" borderId="17" xfId="0" applyFont="1" applyBorder="1" applyAlignment="1">
      <alignment wrapText="1"/>
    </xf>
    <xf numFmtId="0" fontId="0" fillId="0" borderId="17" xfId="0" applyBorder="1"/>
    <xf numFmtId="0" fontId="0" fillId="0" borderId="14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workbookViewId="0">
      <pane ySplit="2" topLeftCell="A3" activePane="bottomLeft" state="frozen"/>
      <selection pane="bottomLeft" activeCell="O14" sqref="O14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7.85546875" style="1" bestFit="1" customWidth="1"/>
    <col min="4" max="5" width="7.85546875" customWidth="1"/>
    <col min="6" max="6" width="16.85546875" customWidth="1"/>
    <col min="7" max="7" width="7.5703125" customWidth="1"/>
    <col min="8" max="8" width="5.85546875" customWidth="1"/>
    <col min="9" max="9" width="7.42578125" customWidth="1"/>
    <col min="10" max="10" width="13.5703125" customWidth="1"/>
    <col min="11" max="11" width="16.5703125" customWidth="1"/>
    <col min="12" max="12" width="14.7109375" customWidth="1"/>
    <col min="13" max="13" width="8.7109375" hidden="1" customWidth="1"/>
  </cols>
  <sheetData>
    <row r="1" spans="1:13" x14ac:dyDescent="0.25">
      <c r="A1" s="6"/>
      <c r="B1" s="7" t="s">
        <v>31</v>
      </c>
      <c r="C1" s="25"/>
      <c r="D1" s="7"/>
      <c r="E1" s="7"/>
      <c r="F1" s="7"/>
      <c r="G1" s="7"/>
      <c r="H1" s="7"/>
      <c r="I1" s="7"/>
      <c r="J1" s="7"/>
      <c r="K1" s="7"/>
      <c r="L1" s="6"/>
    </row>
    <row r="2" spans="1:13" ht="27" customHeight="1" x14ac:dyDescent="0.25">
      <c r="A2" s="6"/>
      <c r="B2" s="7" t="s">
        <v>9</v>
      </c>
      <c r="C2" s="8"/>
      <c r="D2" s="7"/>
      <c r="E2" s="7"/>
      <c r="F2" s="7"/>
      <c r="G2" s="7"/>
      <c r="H2" s="7"/>
      <c r="I2" s="7"/>
      <c r="J2" s="7"/>
      <c r="K2" s="7"/>
      <c r="L2" s="6"/>
    </row>
    <row r="3" spans="1:13" ht="39" customHeight="1" x14ac:dyDescent="0.25">
      <c r="A3" s="28"/>
      <c r="B3" s="30"/>
      <c r="C3" s="31"/>
      <c r="D3" s="29" t="s">
        <v>10</v>
      </c>
      <c r="E3" s="26"/>
      <c r="F3" s="26"/>
      <c r="G3" s="26"/>
      <c r="H3" s="26"/>
      <c r="I3" s="26"/>
      <c r="J3" s="26"/>
      <c r="K3" s="26"/>
      <c r="L3" s="26"/>
    </row>
    <row r="4" spans="1:13" ht="28.5" customHeight="1" thickBot="1" x14ac:dyDescent="0.3">
      <c r="C4" s="27" t="s">
        <v>13</v>
      </c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57.6" customHeight="1" x14ac:dyDescent="0.25">
      <c r="A5" s="4" t="s">
        <v>0</v>
      </c>
      <c r="B5" s="5" t="s">
        <v>1</v>
      </c>
      <c r="C5" s="2" t="s">
        <v>2</v>
      </c>
      <c r="D5" s="14">
        <v>1</v>
      </c>
      <c r="E5" s="14">
        <v>2</v>
      </c>
      <c r="F5" s="2" t="s">
        <v>17</v>
      </c>
      <c r="G5" s="2">
        <v>3</v>
      </c>
      <c r="H5" s="2">
        <v>4</v>
      </c>
      <c r="I5" s="2">
        <v>5</v>
      </c>
      <c r="J5" s="2" t="s">
        <v>18</v>
      </c>
      <c r="K5" s="2" t="s">
        <v>19</v>
      </c>
      <c r="L5" s="3" t="s">
        <v>3</v>
      </c>
    </row>
    <row r="6" spans="1:13" ht="19.5" customHeight="1" x14ac:dyDescent="0.25">
      <c r="A6" s="11">
        <v>1</v>
      </c>
      <c r="B6" s="11" t="s">
        <v>14</v>
      </c>
      <c r="C6" s="11" t="s">
        <v>15</v>
      </c>
      <c r="D6" s="15">
        <v>200</v>
      </c>
      <c r="E6" s="13"/>
      <c r="F6" s="17">
        <f>D6+E6</f>
        <v>200</v>
      </c>
      <c r="G6" s="16">
        <v>187</v>
      </c>
      <c r="H6" s="16">
        <v>75</v>
      </c>
      <c r="I6" s="16">
        <v>2500</v>
      </c>
      <c r="J6" s="24">
        <f>I6</f>
        <v>2500</v>
      </c>
      <c r="K6" s="18">
        <v>1600</v>
      </c>
      <c r="L6" s="18">
        <f>F6+J6+K6</f>
        <v>4300</v>
      </c>
    </row>
    <row r="7" spans="1:13" ht="19.5" customHeight="1" x14ac:dyDescent="0.25">
      <c r="A7" s="11">
        <v>2</v>
      </c>
      <c r="B7" s="11" t="s">
        <v>20</v>
      </c>
      <c r="C7" s="11" t="s">
        <v>21</v>
      </c>
      <c r="D7" s="19">
        <v>400</v>
      </c>
      <c r="E7" s="13"/>
      <c r="F7" s="17">
        <f t="shared" ref="F7:F12" si="0">D7+E7</f>
        <v>400</v>
      </c>
      <c r="G7" s="20">
        <v>79</v>
      </c>
      <c r="H7" s="21">
        <v>0</v>
      </c>
      <c r="I7" s="21">
        <f>G7*10</f>
        <v>790</v>
      </c>
      <c r="J7" s="17">
        <f>I7</f>
        <v>790</v>
      </c>
      <c r="K7" s="18">
        <v>1425</v>
      </c>
      <c r="L7" s="18">
        <f t="shared" ref="L7:L8" si="1">F7+J7+K7</f>
        <v>2615</v>
      </c>
    </row>
    <row r="8" spans="1:13" ht="19.5" customHeight="1" x14ac:dyDescent="0.25">
      <c r="A8" s="11">
        <v>3</v>
      </c>
      <c r="B8" s="11" t="s">
        <v>22</v>
      </c>
      <c r="C8" s="11" t="s">
        <v>21</v>
      </c>
      <c r="D8" s="19">
        <v>0</v>
      </c>
      <c r="E8" s="13"/>
      <c r="F8" s="17">
        <f t="shared" si="0"/>
        <v>0</v>
      </c>
      <c r="G8" s="22">
        <v>93</v>
      </c>
      <c r="H8" s="22">
        <v>0</v>
      </c>
      <c r="I8" s="22">
        <f>G8*10+H8*20</f>
        <v>930</v>
      </c>
      <c r="J8" s="17">
        <f>I8</f>
        <v>930</v>
      </c>
      <c r="K8" s="18">
        <v>1233</v>
      </c>
      <c r="L8" s="18">
        <f t="shared" si="1"/>
        <v>2163</v>
      </c>
    </row>
    <row r="9" spans="1:13" ht="19.5" customHeight="1" x14ac:dyDescent="0.25">
      <c r="A9" s="11">
        <v>4</v>
      </c>
      <c r="B9" s="11" t="s">
        <v>25</v>
      </c>
      <c r="C9" s="11" t="s">
        <v>26</v>
      </c>
      <c r="D9" s="12">
        <v>0</v>
      </c>
      <c r="E9" s="12"/>
      <c r="F9" s="17">
        <f t="shared" si="0"/>
        <v>0</v>
      </c>
      <c r="G9" s="12">
        <v>0</v>
      </c>
      <c r="H9" s="12">
        <v>0</v>
      </c>
      <c r="I9" s="22">
        <f t="shared" ref="I9:I12" si="2">G9*10+H9*20</f>
        <v>0</v>
      </c>
      <c r="J9" s="17">
        <f t="shared" ref="J9:J12" si="3">I9</f>
        <v>0</v>
      </c>
      <c r="K9" s="18">
        <v>1625</v>
      </c>
      <c r="L9" s="18">
        <f>F9+J9+K9</f>
        <v>1625</v>
      </c>
    </row>
    <row r="10" spans="1:13" ht="19.5" customHeight="1" x14ac:dyDescent="0.25">
      <c r="A10" s="11">
        <v>5</v>
      </c>
      <c r="B10" s="11" t="s">
        <v>23</v>
      </c>
      <c r="C10" s="11" t="s">
        <v>24</v>
      </c>
      <c r="D10" s="22">
        <v>200</v>
      </c>
      <c r="E10" s="22"/>
      <c r="F10" s="17">
        <f t="shared" si="0"/>
        <v>200</v>
      </c>
      <c r="G10" s="22">
        <v>43</v>
      </c>
      <c r="H10" s="22">
        <v>0</v>
      </c>
      <c r="I10" s="22">
        <f t="shared" si="2"/>
        <v>430</v>
      </c>
      <c r="J10" s="17">
        <f t="shared" si="3"/>
        <v>430</v>
      </c>
      <c r="K10" s="18">
        <v>958</v>
      </c>
      <c r="L10" s="18">
        <f>F10+J10+K10</f>
        <v>1588</v>
      </c>
    </row>
    <row r="11" spans="1:13" ht="17.25" customHeight="1" x14ac:dyDescent="0.25">
      <c r="A11" s="11">
        <v>6</v>
      </c>
      <c r="B11" s="11" t="s">
        <v>29</v>
      </c>
      <c r="C11" s="11" t="s">
        <v>30</v>
      </c>
      <c r="D11" s="22">
        <v>200</v>
      </c>
      <c r="E11" s="22"/>
      <c r="F11" s="17">
        <f t="shared" si="0"/>
        <v>200</v>
      </c>
      <c r="G11" s="22">
        <v>28</v>
      </c>
      <c r="H11" s="22">
        <v>0</v>
      </c>
      <c r="I11" s="22">
        <f t="shared" si="2"/>
        <v>280</v>
      </c>
      <c r="J11" s="17">
        <f t="shared" si="3"/>
        <v>280</v>
      </c>
      <c r="K11" s="23">
        <v>875</v>
      </c>
      <c r="L11" s="18">
        <f>F11+J11+K11</f>
        <v>1355</v>
      </c>
    </row>
    <row r="12" spans="1:13" ht="19.5" customHeight="1" x14ac:dyDescent="0.25">
      <c r="A12" s="11">
        <v>7</v>
      </c>
      <c r="B12" s="11" t="s">
        <v>27</v>
      </c>
      <c r="C12" s="11" t="s">
        <v>28</v>
      </c>
      <c r="D12" s="12">
        <v>0</v>
      </c>
      <c r="E12" s="12"/>
      <c r="F12" s="17">
        <f t="shared" si="0"/>
        <v>0</v>
      </c>
      <c r="G12" s="12">
        <v>0</v>
      </c>
      <c r="H12" s="12">
        <v>0</v>
      </c>
      <c r="I12" s="22">
        <f t="shared" si="2"/>
        <v>0</v>
      </c>
      <c r="J12" s="17">
        <f t="shared" si="3"/>
        <v>0</v>
      </c>
      <c r="K12" s="18">
        <v>1350</v>
      </c>
      <c r="L12" s="18">
        <f>F12+J12+K12</f>
        <v>1350</v>
      </c>
    </row>
    <row r="14" spans="1:13" ht="37.5" customHeight="1" x14ac:dyDescent="0.25">
      <c r="A14" s="28"/>
      <c r="B14" s="30"/>
      <c r="C14" s="31"/>
      <c r="D14" s="32" t="s">
        <v>11</v>
      </c>
      <c r="E14" s="33"/>
      <c r="F14" s="33"/>
      <c r="G14" s="33"/>
      <c r="H14" s="33"/>
      <c r="I14" s="33"/>
      <c r="J14" s="33"/>
      <c r="K14" s="33"/>
      <c r="L14" s="34"/>
    </row>
    <row r="15" spans="1:13" ht="24" customHeight="1" thickBot="1" x14ac:dyDescent="0.3">
      <c r="C15" s="10" t="s">
        <v>12</v>
      </c>
      <c r="D15" s="9"/>
    </row>
    <row r="16" spans="1:13" ht="57.6" customHeight="1" x14ac:dyDescent="0.25">
      <c r="A16" s="4" t="s">
        <v>0</v>
      </c>
      <c r="B16" s="5" t="s">
        <v>1</v>
      </c>
      <c r="C16" s="2" t="s">
        <v>2</v>
      </c>
      <c r="D16" s="2">
        <v>1</v>
      </c>
      <c r="E16" s="2">
        <v>2</v>
      </c>
      <c r="F16" s="2" t="s">
        <v>17</v>
      </c>
      <c r="G16" s="2">
        <v>3</v>
      </c>
      <c r="H16" s="2">
        <v>4</v>
      </c>
      <c r="I16" s="2">
        <v>5</v>
      </c>
      <c r="J16" s="2" t="s">
        <v>18</v>
      </c>
      <c r="K16" s="2" t="s">
        <v>19</v>
      </c>
      <c r="L16" s="3" t="s">
        <v>3</v>
      </c>
    </row>
    <row r="17" spans="1:12" ht="19.5" customHeight="1" x14ac:dyDescent="0.25">
      <c r="A17" s="11">
        <v>1</v>
      </c>
      <c r="B17" s="11" t="s">
        <v>14</v>
      </c>
      <c r="C17" s="11" t="s">
        <v>15</v>
      </c>
      <c r="D17" s="15">
        <v>200</v>
      </c>
      <c r="E17" s="13"/>
      <c r="F17" s="17">
        <f>D17+E17</f>
        <v>200</v>
      </c>
      <c r="G17" s="16">
        <v>187</v>
      </c>
      <c r="H17" s="16">
        <v>75</v>
      </c>
      <c r="I17" s="16">
        <v>2500</v>
      </c>
      <c r="J17" s="24">
        <f>I17</f>
        <v>2500</v>
      </c>
      <c r="K17" s="18">
        <v>1400</v>
      </c>
      <c r="L17" s="18">
        <f>F17+J17+K17</f>
        <v>4100</v>
      </c>
    </row>
    <row r="18" spans="1:12" ht="19.5" customHeight="1" x14ac:dyDescent="0.25">
      <c r="A18" s="11">
        <v>2</v>
      </c>
      <c r="B18" s="11" t="s">
        <v>20</v>
      </c>
      <c r="C18" s="11" t="s">
        <v>21</v>
      </c>
      <c r="D18" s="19">
        <v>400</v>
      </c>
      <c r="E18" s="13"/>
      <c r="F18" s="17">
        <f t="shared" ref="F18:F23" si="4">D18+E18</f>
        <v>400</v>
      </c>
      <c r="G18" s="20">
        <v>79</v>
      </c>
      <c r="H18" s="21">
        <v>0</v>
      </c>
      <c r="I18" s="21">
        <f>G18*10</f>
        <v>790</v>
      </c>
      <c r="J18" s="17">
        <f>I18</f>
        <v>790</v>
      </c>
      <c r="K18" s="18">
        <v>1300</v>
      </c>
      <c r="L18" s="18">
        <f t="shared" ref="L18:L23" si="5">F18+J18+K18</f>
        <v>2490</v>
      </c>
    </row>
    <row r="19" spans="1:12" ht="19.5" customHeight="1" x14ac:dyDescent="0.25">
      <c r="A19" s="11">
        <v>3</v>
      </c>
      <c r="B19" s="11" t="s">
        <v>22</v>
      </c>
      <c r="C19" s="11" t="s">
        <v>21</v>
      </c>
      <c r="D19" s="19">
        <v>0</v>
      </c>
      <c r="E19" s="13"/>
      <c r="F19" s="17">
        <f t="shared" si="4"/>
        <v>0</v>
      </c>
      <c r="G19" s="22">
        <v>93</v>
      </c>
      <c r="H19" s="22">
        <v>0</v>
      </c>
      <c r="I19" s="22">
        <f>G19*10+H19*20</f>
        <v>930</v>
      </c>
      <c r="J19" s="17">
        <f>I19</f>
        <v>930</v>
      </c>
      <c r="K19" s="18">
        <v>1058</v>
      </c>
      <c r="L19" s="18">
        <f t="shared" si="5"/>
        <v>1988</v>
      </c>
    </row>
    <row r="20" spans="1:12" ht="19.5" customHeight="1" x14ac:dyDescent="0.25">
      <c r="A20" s="11">
        <v>4</v>
      </c>
      <c r="B20" s="11" t="s">
        <v>25</v>
      </c>
      <c r="C20" s="11" t="s">
        <v>26</v>
      </c>
      <c r="D20" s="12">
        <v>0</v>
      </c>
      <c r="E20" s="12"/>
      <c r="F20" s="17">
        <f t="shared" si="4"/>
        <v>0</v>
      </c>
      <c r="G20" s="12">
        <v>0</v>
      </c>
      <c r="H20" s="12">
        <v>0</v>
      </c>
      <c r="I20" s="22">
        <f t="shared" ref="I20:I23" si="6">G20*10+H20*20</f>
        <v>0</v>
      </c>
      <c r="J20" s="17">
        <f t="shared" ref="J20:J23" si="7">I20</f>
        <v>0</v>
      </c>
      <c r="K20" s="18">
        <v>1625</v>
      </c>
      <c r="L20" s="18">
        <f t="shared" si="5"/>
        <v>1625</v>
      </c>
    </row>
    <row r="21" spans="1:12" ht="19.5" customHeight="1" x14ac:dyDescent="0.25">
      <c r="A21" s="11">
        <v>5</v>
      </c>
      <c r="B21" s="11" t="s">
        <v>23</v>
      </c>
      <c r="C21" s="11" t="s">
        <v>24</v>
      </c>
      <c r="D21" s="22">
        <v>200</v>
      </c>
      <c r="E21" s="22"/>
      <c r="F21" s="17">
        <f t="shared" si="4"/>
        <v>200</v>
      </c>
      <c r="G21" s="22">
        <v>43</v>
      </c>
      <c r="H21" s="22">
        <v>0</v>
      </c>
      <c r="I21" s="22">
        <f t="shared" si="6"/>
        <v>430</v>
      </c>
      <c r="J21" s="17">
        <f t="shared" si="7"/>
        <v>430</v>
      </c>
      <c r="K21" s="18">
        <v>958</v>
      </c>
      <c r="L21" s="18">
        <f t="shared" si="5"/>
        <v>1588</v>
      </c>
    </row>
    <row r="22" spans="1:12" ht="17.25" customHeight="1" x14ac:dyDescent="0.25">
      <c r="A22" s="11">
        <v>6</v>
      </c>
      <c r="B22" s="11" t="s">
        <v>29</v>
      </c>
      <c r="C22" s="11" t="s">
        <v>30</v>
      </c>
      <c r="D22" s="22">
        <v>200</v>
      </c>
      <c r="E22" s="22"/>
      <c r="F22" s="17">
        <f t="shared" si="4"/>
        <v>200</v>
      </c>
      <c r="G22" s="22">
        <v>28</v>
      </c>
      <c r="H22" s="22">
        <v>0</v>
      </c>
      <c r="I22" s="22">
        <f t="shared" si="6"/>
        <v>280</v>
      </c>
      <c r="J22" s="17">
        <f t="shared" si="7"/>
        <v>280</v>
      </c>
      <c r="K22" s="23">
        <v>875</v>
      </c>
      <c r="L22" s="18">
        <f t="shared" si="5"/>
        <v>1355</v>
      </c>
    </row>
    <row r="23" spans="1:12" ht="19.5" customHeight="1" x14ac:dyDescent="0.25">
      <c r="A23" s="11">
        <v>7</v>
      </c>
      <c r="B23" s="11" t="s">
        <v>27</v>
      </c>
      <c r="C23" s="11" t="s">
        <v>28</v>
      </c>
      <c r="D23" s="12">
        <v>0</v>
      </c>
      <c r="E23" s="12"/>
      <c r="F23" s="17">
        <f t="shared" si="4"/>
        <v>0</v>
      </c>
      <c r="G23" s="12">
        <v>0</v>
      </c>
      <c r="H23" s="12">
        <v>0</v>
      </c>
      <c r="I23" s="22">
        <f t="shared" si="6"/>
        <v>0</v>
      </c>
      <c r="J23" s="17">
        <f t="shared" si="7"/>
        <v>0</v>
      </c>
      <c r="K23" s="18">
        <v>1250</v>
      </c>
      <c r="L23" s="18">
        <f t="shared" si="5"/>
        <v>1250</v>
      </c>
    </row>
    <row r="27" spans="1:12" x14ac:dyDescent="0.25">
      <c r="A27" t="s">
        <v>8</v>
      </c>
    </row>
    <row r="28" spans="1:12" x14ac:dyDescent="0.25">
      <c r="A28" t="s">
        <v>4</v>
      </c>
    </row>
    <row r="29" spans="1:12" x14ac:dyDescent="0.25">
      <c r="A29" t="s">
        <v>5</v>
      </c>
    </row>
    <row r="30" spans="1:12" x14ac:dyDescent="0.25">
      <c r="A30" t="s">
        <v>6</v>
      </c>
    </row>
    <row r="31" spans="1:12" x14ac:dyDescent="0.25">
      <c r="A31" t="s">
        <v>7</v>
      </c>
    </row>
    <row r="33" spans="1:3" x14ac:dyDescent="0.25">
      <c r="A33" t="s">
        <v>16</v>
      </c>
      <c r="C33"/>
    </row>
  </sheetData>
  <mergeCells count="3">
    <mergeCell ref="D3:L3"/>
    <mergeCell ref="D14:L14"/>
    <mergeCell ref="C4:M4"/>
  </mergeCells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ΠΙΝΑΚΑΣ ΜΕ ΤΕΛΙΚΗ ΒΑΘΟΛΟΓΙΑ</vt:lpstr>
      <vt:lpstr>'ΠΙΝΑΚΑΣ ΜΕ ΤΕΛΙΚΗ ΒΑΘΟΛΟΓΙΑ'!Print_Titles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Markidi Kalliopi</dc:creator>
  <cp:lastModifiedBy>Ζωή-Βασιλική Κόντα</cp:lastModifiedBy>
  <cp:lastPrinted>2026-02-24T09:17:51Z</cp:lastPrinted>
  <dcterms:created xsi:type="dcterms:W3CDTF">2023-03-28T05:34:19Z</dcterms:created>
  <dcterms:modified xsi:type="dcterms:W3CDTF">2026-03-16T06:30:52Z</dcterms:modified>
</cp:coreProperties>
</file>